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8" windowWidth="15480" windowHeight="7104"/>
  </bookViews>
  <sheets>
    <sheet name="參加GBS醫事檢驗機構認證-通過機構名單" sheetId="1" r:id="rId1"/>
  </sheets>
  <definedNames>
    <definedName name="_xlnm._FilterDatabase" localSheetId="0" hidden="1">'參加GBS醫事檢驗機構認證-通過機構名單'!$A$2:$I$145</definedName>
    <definedName name="_xlnm.Print_Area" localSheetId="0">'參加GBS醫事檢驗機構認證-通過機構名單'!$A$1:$G$144</definedName>
    <definedName name="_xlnm.Print_Titles" localSheetId="0">'參加GBS醫事檢驗機構認證-通過機構名單'!$2:$2</definedName>
  </definedNames>
  <calcPr calcId="125725" fullCalcOnLoad="1"/>
</workbook>
</file>

<file path=xl/calcChain.xml><?xml version="1.0" encoding="utf-8"?>
<calcChain xmlns="http://schemas.openxmlformats.org/spreadsheetml/2006/main">
  <c r="H37" i="1"/>
  <c r="I145"/>
  <c r="H19"/>
  <c r="H3"/>
  <c r="H4"/>
  <c r="H5"/>
  <c r="H6"/>
  <c r="H7"/>
  <c r="H8"/>
  <c r="H9"/>
  <c r="H10"/>
  <c r="H11"/>
  <c r="H12"/>
  <c r="H13"/>
  <c r="H14"/>
  <c r="H15"/>
  <c r="H16"/>
  <c r="H17"/>
  <c r="H18"/>
  <c r="H20"/>
  <c r="H22"/>
  <c r="H23"/>
  <c r="H24"/>
  <c r="H25"/>
  <c r="H26"/>
  <c r="H27"/>
  <c r="H28"/>
  <c r="H29"/>
  <c r="H30"/>
  <c r="H31"/>
  <c r="H32"/>
  <c r="H33"/>
  <c r="H34"/>
  <c r="H35"/>
  <c r="H36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</calcChain>
</file>

<file path=xl/sharedStrings.xml><?xml version="1.0" encoding="utf-8"?>
<sst xmlns="http://schemas.openxmlformats.org/spreadsheetml/2006/main" count="576" uniqueCount="436">
  <si>
    <t>序號</t>
  </si>
  <si>
    <t>郵遞區號</t>
  </si>
  <si>
    <t>地址</t>
  </si>
  <si>
    <t>基隆市安樂區麥金路２２２號基金一路２０８巷２００號</t>
  </si>
  <si>
    <t>衛生福利部基隆醫院</t>
  </si>
  <si>
    <t>0111070010</t>
  </si>
  <si>
    <t>基隆市信二路268號</t>
  </si>
  <si>
    <t>新光醫療財團法人新光吳火獅紀念醫院</t>
  </si>
  <si>
    <t>1101150011</t>
  </si>
  <si>
    <t>台北市士林區文昌路95號</t>
  </si>
  <si>
    <t>台北市大安區仁愛路４段２８０號，２６６巷６號</t>
  </si>
  <si>
    <t>台北市大安區復興南路２段１５１巷３３號１樓、２樓、地下１層</t>
  </si>
  <si>
    <t>1101100011</t>
  </si>
  <si>
    <t>台北市中山區中山北路二段92號</t>
  </si>
  <si>
    <t>0401180014</t>
  </si>
  <si>
    <t>台北市中正區中山南路７、８號；常德街１號</t>
  </si>
  <si>
    <t>0501110514</t>
  </si>
  <si>
    <t>台北市內湖區成功路2段325號</t>
  </si>
  <si>
    <t>1301200010</t>
  </si>
  <si>
    <t>台北市文山區興隆路３段１１１號</t>
  </si>
  <si>
    <t>0601160016</t>
  </si>
  <si>
    <t>台北市北投區石牌路２段２０１號</t>
  </si>
  <si>
    <t>1101160017</t>
  </si>
  <si>
    <t>台北市北投區振興街45號</t>
  </si>
  <si>
    <t>1101010021</t>
  </si>
  <si>
    <t>1501010010</t>
  </si>
  <si>
    <t>台北市松山區光復北路６６．６８號</t>
  </si>
  <si>
    <t>臺北醫學大學附設醫院</t>
  </si>
  <si>
    <t>中山醫療社團法人中山醫院</t>
  </si>
  <si>
    <t>0901020013</t>
  </si>
  <si>
    <t>台北市大安區仁愛路４段１１２巷１１號</t>
  </si>
  <si>
    <t>台北市大安區仁愛路四段10號</t>
  </si>
  <si>
    <t xml:space="preserve">JY01100060 </t>
  </si>
  <si>
    <t>台北市中山區南京西路２號２樓</t>
  </si>
  <si>
    <t>1131090019</t>
  </si>
  <si>
    <t>新北市三峽區復興路３９９號</t>
  </si>
  <si>
    <t>衛生福利部雙和醫院(委託台北醫學大學興建經營)</t>
  </si>
  <si>
    <t>新北市中和區中正路291號</t>
  </si>
  <si>
    <t>台美醫事檢驗所</t>
  </si>
  <si>
    <t>新北市五股區五工五路21號4F</t>
  </si>
  <si>
    <t>財團法人天主教耕莘醫院永和分院</t>
  </si>
  <si>
    <t>1231030015</t>
  </si>
  <si>
    <t>新北市永和區中興街52巷1弄28號</t>
  </si>
  <si>
    <t>國泰醫療財團法人汐止國泰綜合醫院</t>
  </si>
  <si>
    <t>1131110516</t>
  </si>
  <si>
    <t>新北市汐止區建成路59巷2號2樓</t>
  </si>
  <si>
    <t>1131010011</t>
  </si>
  <si>
    <t>新北市板橋區南雅南路２段２１號</t>
  </si>
  <si>
    <t>1131100010</t>
  </si>
  <si>
    <t>新北市淡水區民生路４５號</t>
  </si>
  <si>
    <t>1131050515</t>
  </si>
  <si>
    <t>新北市新店區建國路２８９號</t>
  </si>
  <si>
    <t>健詮醫事檢驗所</t>
  </si>
  <si>
    <t xml:space="preserve">JY31020048 </t>
  </si>
  <si>
    <t>衛生福利部臺北醫院</t>
  </si>
  <si>
    <t>財團法人天主教耕莘醫院</t>
  </si>
  <si>
    <t>1231050017</t>
  </si>
  <si>
    <t>新劍橋醫事檢驗所</t>
  </si>
  <si>
    <t xml:space="preserve">JY31040013 </t>
  </si>
  <si>
    <t>新北市中和區中正路910之1號</t>
  </si>
  <si>
    <t>新泰綜合醫院</t>
  </si>
  <si>
    <t>新北市新莊區新泰路157號</t>
  </si>
  <si>
    <t xml:space="preserve">JY31060051 </t>
  </si>
  <si>
    <t>新北市新莊區復興路一段１１１號１樓</t>
  </si>
  <si>
    <t>國立陽明大學附設醫院</t>
  </si>
  <si>
    <t>0434010518</t>
  </si>
  <si>
    <t>財團法人天主教靈醫會羅東聖母醫院</t>
  </si>
  <si>
    <t>財團法人羅許基金會羅東博愛醫院</t>
  </si>
  <si>
    <t>1434020015</t>
  </si>
  <si>
    <t>宜蘭縣羅東鎮南昌街83號</t>
  </si>
  <si>
    <t>天成醫療社團人天晟醫院</t>
  </si>
  <si>
    <t>桃園縣中壢市延平路155號</t>
  </si>
  <si>
    <t>1532100049</t>
  </si>
  <si>
    <t>衛生福利部桃園醫院</t>
  </si>
  <si>
    <t>0132010014</t>
  </si>
  <si>
    <t>桃園縣桃園市中山路1492號</t>
  </si>
  <si>
    <t>行政院國軍退除役官兵輔導委員會桃園榮民醫院</t>
  </si>
  <si>
    <t>0632010014</t>
  </si>
  <si>
    <t>桃園縣桃園市成功路三段100號</t>
  </si>
  <si>
    <t>敏盛綜合醫院</t>
  </si>
  <si>
    <t>1532010031</t>
  </si>
  <si>
    <t>桃園縣桃園市經國路168號B2</t>
  </si>
  <si>
    <t>1532040039</t>
  </si>
  <si>
    <t>怡仁綜合醫院</t>
  </si>
  <si>
    <t>1532040066</t>
  </si>
  <si>
    <t>桃園縣楊梅鎮楊新北路321巷30號</t>
  </si>
  <si>
    <t>0532090029</t>
  </si>
  <si>
    <t>長庚醫療財團法人林口長庚紀念醫院</t>
  </si>
  <si>
    <t>1132070011</t>
  </si>
  <si>
    <t>桃園縣龜山鄉公西村復興街５號</t>
  </si>
  <si>
    <t>新竹市北區光華東一街１２號２樓</t>
  </si>
  <si>
    <t>0512040014</t>
  </si>
  <si>
    <t>新竹市北區武陵路３號</t>
  </si>
  <si>
    <t>中一醫事檢驗所</t>
  </si>
  <si>
    <t xml:space="preserve">JY12040020 </t>
  </si>
  <si>
    <t>1112010528</t>
  </si>
  <si>
    <t>新竹市東區中華路二段６７８號</t>
  </si>
  <si>
    <t>1112010519</t>
  </si>
  <si>
    <t>新竹市東區光復路二段690號</t>
  </si>
  <si>
    <t>國立台灣大學醫學院附設醫院新竹分院</t>
  </si>
  <si>
    <t>新竹市經國路一段442巷25號</t>
  </si>
  <si>
    <t>東元綜合醫院</t>
  </si>
  <si>
    <t>1133060019</t>
  </si>
  <si>
    <t>新竹縣湖口鄉忠孝路29號</t>
  </si>
  <si>
    <t>0633030010</t>
  </si>
  <si>
    <t>新竹縣竹東鎮中豐路１段８１號</t>
  </si>
  <si>
    <t>國立台灣大學醫學院附設醫院竹東分院</t>
  </si>
  <si>
    <t>0433030016</t>
  </si>
  <si>
    <t>新竹縣竹東鎮至善路52號</t>
  </si>
  <si>
    <t>大千綜合醫院</t>
  </si>
  <si>
    <t>1535010051</t>
  </si>
  <si>
    <t>0935020027</t>
  </si>
  <si>
    <t>財團法人為恭紀念醫院</t>
  </si>
  <si>
    <t>1135050020</t>
  </si>
  <si>
    <t>衛生福利部苗栗醫院</t>
  </si>
  <si>
    <t>0135010016</t>
  </si>
  <si>
    <t>苗栗縣苗栗市嘉盛里為公路747號</t>
  </si>
  <si>
    <t>李綜合醫療社團法人大甲李綜合醫院</t>
  </si>
  <si>
    <t>0936030018</t>
  </si>
  <si>
    <t>0936050029</t>
  </si>
  <si>
    <t>1136200015</t>
  </si>
  <si>
    <t>台中市大里區東榮路483號</t>
  </si>
  <si>
    <t>聯明醫事檢驗所</t>
  </si>
  <si>
    <t>台中市中港路2段24之7號</t>
  </si>
  <si>
    <t>1317050017</t>
  </si>
  <si>
    <t>台中市北區育德路2號A棟2樓</t>
  </si>
  <si>
    <t>芮弗士醫事檢驗所</t>
  </si>
  <si>
    <t xml:space="preserve">JY03270010 </t>
  </si>
  <si>
    <t>台中市西屯區工業區10路5號</t>
  </si>
  <si>
    <t>0617060018</t>
  </si>
  <si>
    <t>台中市西屯區福安里中港路三段１６０號</t>
  </si>
  <si>
    <t>0917070029</t>
  </si>
  <si>
    <t>台中市南屯區惠中路３段３６號</t>
  </si>
  <si>
    <t>中山醫學大學附設醫院</t>
  </si>
  <si>
    <t>1317040011</t>
  </si>
  <si>
    <t>0936060016</t>
  </si>
  <si>
    <t>台中市梧棲區中棲路一段６９９號</t>
  </si>
  <si>
    <t>1517021074</t>
  </si>
  <si>
    <t>台中市進化路203號</t>
  </si>
  <si>
    <t>衛生福利部豐原醫院</t>
  </si>
  <si>
    <t>台中市豐原區安康路１００號</t>
  </si>
  <si>
    <t>1517061032</t>
  </si>
  <si>
    <t>財團法人佛教慈濟綜合醫院臺中分院</t>
  </si>
  <si>
    <t>1136090519</t>
  </si>
  <si>
    <t>台中市潭子區豐興路一段66號</t>
  </si>
  <si>
    <t>台中市太平區中山路二段348號</t>
  </si>
  <si>
    <t>1537010111</t>
  </si>
  <si>
    <t>秀傳醫療財團法人秀傳紀念醫院</t>
  </si>
  <si>
    <t>0937010019</t>
  </si>
  <si>
    <t>大華醫事檢驗所</t>
  </si>
  <si>
    <t>秀傳醫療財團法人彰濱秀傳紀念醫院</t>
  </si>
  <si>
    <t>1137020511</t>
  </si>
  <si>
    <t>彰化縣鹿港鎮鹿工路六號</t>
  </si>
  <si>
    <t>彰化縣彰化市光南村南校街１３５號</t>
  </si>
  <si>
    <t>1138020015</t>
  </si>
  <si>
    <t>佑民醫療社團法人佑民醫院</t>
  </si>
  <si>
    <t>0938030016</t>
  </si>
  <si>
    <t>南投縣草屯鎮太平路一段２００號</t>
  </si>
  <si>
    <t>行政院國軍退除役官兵輔導委員會台中榮民總醫院埔里分院</t>
  </si>
  <si>
    <t>0638020014</t>
  </si>
  <si>
    <t>南投縣埔里鎮蜈蚣里榮光路1號</t>
  </si>
  <si>
    <t>0439010518</t>
  </si>
  <si>
    <t>雲林縣斗六市雲林路２段５７９號</t>
  </si>
  <si>
    <t>1339060017</t>
  </si>
  <si>
    <t>雲林縣北港鎮新街里新德路１２３號</t>
  </si>
  <si>
    <t>健康醫事檢驗所</t>
  </si>
  <si>
    <t>財團法人天主教若瑟醫院</t>
  </si>
  <si>
    <t>1139030015</t>
  </si>
  <si>
    <t>1122010021</t>
  </si>
  <si>
    <t>0622020017</t>
  </si>
  <si>
    <t>嘉義市西區世賢路２段６００號</t>
  </si>
  <si>
    <t>衛生福利部嘉義醫院</t>
  </si>
  <si>
    <t>0122020517</t>
  </si>
  <si>
    <t>1122010012</t>
  </si>
  <si>
    <t>陽明醫院</t>
  </si>
  <si>
    <t>1522011115</t>
  </si>
  <si>
    <t>嘉義市東區吳鳳北路２５２號</t>
  </si>
  <si>
    <t>祐健醫事檢驗所</t>
  </si>
  <si>
    <t>1240030514</t>
  </si>
  <si>
    <t>郭綜合醫院</t>
  </si>
  <si>
    <t>1521031104</t>
  </si>
  <si>
    <t>台南市中西區民生路二段22號</t>
  </si>
  <si>
    <t>衛生福利部台南醫院</t>
  </si>
  <si>
    <t>台南市中區中山路１２５號</t>
  </si>
  <si>
    <t>南海醫事檢驗所</t>
  </si>
  <si>
    <t>台南市北區公園南路336號</t>
  </si>
  <si>
    <t>1141310019</t>
  </si>
  <si>
    <t>台南市永康區中華路901號</t>
  </si>
  <si>
    <t>尚捷醫事檢驗所</t>
  </si>
  <si>
    <t>JY05370013</t>
  </si>
  <si>
    <t>台南市安南區海佃路一段30號</t>
  </si>
  <si>
    <t>1121010018</t>
  </si>
  <si>
    <t>台南市東區泉北里東門路１段５７號</t>
  </si>
  <si>
    <t>0221010019</t>
  </si>
  <si>
    <t>國立成功大學醫學院附設醫院</t>
  </si>
  <si>
    <t>現代醫事檢驗所</t>
  </si>
  <si>
    <t>台南市新營區中山路62-2號</t>
  </si>
  <si>
    <t>高雄榮民總醫院臺南分院</t>
  </si>
  <si>
    <t>0641310018</t>
  </si>
  <si>
    <t>奇美醫療財團法人柳營奇美醫院</t>
  </si>
  <si>
    <t>台南市新營區康樂街六三之一號</t>
  </si>
  <si>
    <t>立人醫事檢驗所</t>
  </si>
  <si>
    <t>1302050014</t>
  </si>
  <si>
    <t>行政院退除役官兵輔導委員會高雄榮民總醫院</t>
  </si>
  <si>
    <t>0502030015</t>
  </si>
  <si>
    <t>高雄市左營區合群里軍校路５５３號</t>
  </si>
  <si>
    <t>聯興醫事檢驗所</t>
  </si>
  <si>
    <t>JY07340013</t>
  </si>
  <si>
    <t>高雄市前金區新盛一街 47 號</t>
  </si>
  <si>
    <t>1202080010</t>
  </si>
  <si>
    <t>高雄市苓雅區民主里建國一路３５２號</t>
  </si>
  <si>
    <t>阮綜合醫療社團法人阮綜合醫院</t>
  </si>
  <si>
    <t>0902080013</t>
  </si>
  <si>
    <t>高雄市苓雅區成功一路162號</t>
  </si>
  <si>
    <t>長庚醫療財團法人高雄長庚紀念醫院</t>
  </si>
  <si>
    <t>高雄市鳥松區大埤路１２３號3樓</t>
  </si>
  <si>
    <t>1142120001</t>
  </si>
  <si>
    <t>高雄市燕巢區角宿里義大路１號</t>
  </si>
  <si>
    <t>健仁醫院</t>
  </si>
  <si>
    <t>高雄市立聯合醫院</t>
  </si>
  <si>
    <t>0102020011</t>
  </si>
  <si>
    <t>高雄市鼓山區中華一路９７６號Ｂ１-９Ｆ</t>
  </si>
  <si>
    <t>衛生福利部旗山醫院</t>
  </si>
  <si>
    <t>高雄市旗山區大德里中學路６０號</t>
  </si>
  <si>
    <t>高雄市立小港醫院（委託財團法人私立高雄醫學大學經營）</t>
  </si>
  <si>
    <t>高雄市小港區山明路 482 號</t>
  </si>
  <si>
    <t>寶建醫療社團法人寶建醫院</t>
  </si>
  <si>
    <t>0943010017</t>
  </si>
  <si>
    <t>輔英科技大學附設醫院</t>
  </si>
  <si>
    <t>1343030018</t>
  </si>
  <si>
    <t>屏東縣東港鎮中山路5號</t>
  </si>
  <si>
    <t>安泰醫療社團法人安泰醫院</t>
  </si>
  <si>
    <t>0943030019</t>
  </si>
  <si>
    <t>屏基醫療財團法人屏東基督教醫院</t>
  </si>
  <si>
    <t>1143010012</t>
  </si>
  <si>
    <t>屏東縣屏東市大連路60號</t>
  </si>
  <si>
    <t>國仁醫院</t>
  </si>
  <si>
    <t>衛生福利部屏東醫院</t>
  </si>
  <si>
    <t>三軍總醫院澎湖分院附設民眾診療服務處</t>
  </si>
  <si>
    <t>0544010031</t>
  </si>
  <si>
    <t>澎湖縣馬公市前寮里90號</t>
  </si>
  <si>
    <t>1145010038</t>
  </si>
  <si>
    <t>財團法人佛教慈濟綜合醫院</t>
  </si>
  <si>
    <t>1145010010</t>
  </si>
  <si>
    <t>花蓮縣花蓮市中央路３段７０７號</t>
  </si>
  <si>
    <t>行政院國軍退除役官兵輔導委員會玉里榮民醫院</t>
  </si>
  <si>
    <t>0645030011</t>
  </si>
  <si>
    <t>花蓮縣玉里鎮泰昌里新興街９１號</t>
  </si>
  <si>
    <t>衛生福利部花蓮醫院</t>
  </si>
  <si>
    <t>馬偕紀念醫院台東分院</t>
  </si>
  <si>
    <t>1146010014</t>
  </si>
  <si>
    <t>衛生福利部台東醫院</t>
  </si>
  <si>
    <t>0146010013</t>
  </si>
  <si>
    <t>1146010032</t>
  </si>
  <si>
    <t>台東縣台東市開封街３５０號</t>
  </si>
  <si>
    <t>縣市</t>
    <phoneticPr fontId="2" type="noConversion"/>
  </si>
  <si>
    <t>通過認證檢驗醫事機構</t>
    <phoneticPr fontId="2" type="noConversion"/>
  </si>
  <si>
    <t>有效截止年月日</t>
    <phoneticPr fontId="7" type="noConversion"/>
  </si>
  <si>
    <t>縣市別</t>
    <phoneticPr fontId="2" type="noConversion"/>
  </si>
  <si>
    <t>小計</t>
    <phoneticPr fontId="2" type="noConversion"/>
  </si>
  <si>
    <t>基隆市</t>
    <phoneticPr fontId="2" type="noConversion"/>
  </si>
  <si>
    <t>長庚醫療財團法人基隆長庚紀念醫院</t>
    <phoneticPr fontId="2" type="noConversion"/>
  </si>
  <si>
    <t>104/12/31</t>
    <phoneticPr fontId="2" type="noConversion"/>
  </si>
  <si>
    <t>台北市</t>
    <phoneticPr fontId="2" type="noConversion"/>
  </si>
  <si>
    <t>國泰醫療財團法人國泰綜合醫院</t>
    <phoneticPr fontId="2" type="noConversion"/>
  </si>
  <si>
    <t>聯合醫事檢驗所</t>
    <phoneticPr fontId="2" type="noConversion"/>
  </si>
  <si>
    <t>財團法人臺灣基督長老教會馬偕紀念社會事業基金會醫院</t>
    <phoneticPr fontId="2" type="noConversion"/>
  </si>
  <si>
    <t>國立台灣大學醫學院附設醫院</t>
    <phoneticPr fontId="2" type="noConversion"/>
  </si>
  <si>
    <t>國防醫學院三軍總醫院</t>
    <phoneticPr fontId="2" type="noConversion"/>
  </si>
  <si>
    <t>臺北市立萬芳醫院-委託財團法人私立臺北醫學大學辦理</t>
    <phoneticPr fontId="2" type="noConversion"/>
  </si>
  <si>
    <t>行政院國軍退除役官兵輔導委員會臺北榮民總醫院</t>
    <phoneticPr fontId="2" type="noConversion"/>
  </si>
  <si>
    <t>振興醫療財團法人振興醫院</t>
    <phoneticPr fontId="2" type="noConversion"/>
  </si>
  <si>
    <t>基督復臨安息日會醫療財團法人臺安醫院</t>
    <phoneticPr fontId="2" type="noConversion"/>
  </si>
  <si>
    <t>台北市松山區八德二段424號</t>
    <phoneticPr fontId="2" type="noConversion"/>
  </si>
  <si>
    <t>博仁綜合醫院</t>
    <phoneticPr fontId="2" type="noConversion"/>
  </si>
  <si>
    <t>1301170017</t>
    <phoneticPr fontId="7" type="noConversion"/>
  </si>
  <si>
    <t>台北市信義區吳興街252號</t>
    <phoneticPr fontId="2" type="noConversion"/>
  </si>
  <si>
    <t>台北市立聯合醫院(仁愛院區)</t>
    <phoneticPr fontId="2" type="noConversion"/>
  </si>
  <si>
    <t>0101090517</t>
    <phoneticPr fontId="2" type="noConversion"/>
  </si>
  <si>
    <t>新北市</t>
    <phoneticPr fontId="2" type="noConversion"/>
  </si>
  <si>
    <t>財團法人恩主公醫院</t>
    <phoneticPr fontId="2" type="noConversion"/>
  </si>
  <si>
    <t>醫療財團法人徐元智先生醫藥基金會亞東紀念醫院</t>
    <phoneticPr fontId="2" type="noConversion"/>
  </si>
  <si>
    <t>馬偕醫院淡水分院</t>
    <phoneticPr fontId="2" type="noConversion"/>
  </si>
  <si>
    <t>財團法人佛教慈濟綜合醫院台北分院</t>
    <phoneticPr fontId="2" type="noConversion"/>
  </si>
  <si>
    <t>241</t>
    <phoneticPr fontId="2" type="noConversion"/>
  </si>
  <si>
    <t>新北市三重區光復路二段80號10樓</t>
    <phoneticPr fontId="2" type="noConversion"/>
  </si>
  <si>
    <t>0131060029</t>
    <phoneticPr fontId="7" type="noConversion"/>
  </si>
  <si>
    <t>新北市新莊區思源路 127 號</t>
    <phoneticPr fontId="2" type="noConversion"/>
  </si>
  <si>
    <t>新北市新店區中正路362號</t>
    <phoneticPr fontId="2" type="noConversion"/>
  </si>
  <si>
    <t>中一醫事檢驗所</t>
    <phoneticPr fontId="2" type="noConversion"/>
  </si>
  <si>
    <t>新北市板橋區縣民大道3段262號1樓</t>
    <phoneticPr fontId="2" type="noConversion"/>
  </si>
  <si>
    <t>宜蘭縣</t>
    <phoneticPr fontId="2" type="noConversion"/>
  </si>
  <si>
    <t>宜蘭縣宜蘭市新民路152號</t>
    <phoneticPr fontId="2" type="noConversion"/>
  </si>
  <si>
    <t>臺北榮民總醫院員山分院</t>
    <phoneticPr fontId="2" type="noConversion"/>
  </si>
  <si>
    <t>0634070018</t>
    <phoneticPr fontId="2" type="noConversion"/>
  </si>
  <si>
    <t>宜蘭縣員山鄉榮光路３８６號</t>
    <phoneticPr fontId="2" type="noConversion"/>
  </si>
  <si>
    <t>宜蘭縣羅東鎮中正南路160號</t>
    <phoneticPr fontId="2" type="noConversion"/>
  </si>
  <si>
    <t>桃園縣</t>
    <phoneticPr fontId="2" type="noConversion"/>
  </si>
  <si>
    <t>桃園縣桃園市建新街123號</t>
    <phoneticPr fontId="2" type="noConversion"/>
  </si>
  <si>
    <t>壢新醫院</t>
    <phoneticPr fontId="2" type="noConversion"/>
  </si>
  <si>
    <t>桃園縣平鎮市廣泰路44號</t>
    <phoneticPr fontId="2" type="noConversion"/>
  </si>
  <si>
    <t>天成醫院</t>
    <phoneticPr fontId="2" type="noConversion"/>
  </si>
  <si>
    <t>桃園縣楊梅鎮中山北路一段356號</t>
    <phoneticPr fontId="2" type="noConversion"/>
  </si>
  <si>
    <t xml:space="preserve">國軍桃園總醫院 </t>
    <phoneticPr fontId="2" type="noConversion"/>
  </si>
  <si>
    <t>桃園縣龍潭鄉中興路168號</t>
    <phoneticPr fontId="2" type="noConversion"/>
  </si>
  <si>
    <t>亞東醫事檢驗所</t>
    <phoneticPr fontId="2" type="noConversion"/>
  </si>
  <si>
    <t>桃園縣中壢市裕民街26號5樓</t>
    <phoneticPr fontId="2" type="noConversion"/>
  </si>
  <si>
    <t>新竹市</t>
    <phoneticPr fontId="2" type="noConversion"/>
  </si>
  <si>
    <t>劍橋醫事檢驗所</t>
    <phoneticPr fontId="2" type="noConversion"/>
  </si>
  <si>
    <t>國軍新竹地區醫院附設民眾診療服務處</t>
    <phoneticPr fontId="2" type="noConversion"/>
  </si>
  <si>
    <t>新竹市西門街158號1F</t>
    <phoneticPr fontId="2" type="noConversion"/>
  </si>
  <si>
    <t>國泰醫療財團法人新竹國泰綜合醫院</t>
    <phoneticPr fontId="2" type="noConversion"/>
  </si>
  <si>
    <t>財團法人馬偕紀念醫院新竹分院</t>
    <phoneticPr fontId="2" type="noConversion"/>
  </si>
  <si>
    <t>0412040012</t>
    <phoneticPr fontId="7" type="noConversion"/>
  </si>
  <si>
    <t>新竹縣</t>
    <phoneticPr fontId="2" type="noConversion"/>
  </si>
  <si>
    <t>新竹縣竹北市縣政二路69號</t>
    <phoneticPr fontId="2" type="noConversion"/>
  </si>
  <si>
    <t>天主教仁慈醫療財團法人仁慈醫院</t>
    <phoneticPr fontId="2" type="noConversion"/>
  </si>
  <si>
    <t>苗栗縣</t>
    <phoneticPr fontId="2" type="noConversion"/>
  </si>
  <si>
    <t>苗栗縣苗栗市恭敬路 36 號</t>
    <phoneticPr fontId="2" type="noConversion"/>
  </si>
  <si>
    <t>李綜合醫療社團法人苑裡李綜合醫院</t>
    <phoneticPr fontId="2" type="noConversion"/>
  </si>
  <si>
    <t>苗栗縣苑裡鎮和平路168號</t>
    <phoneticPr fontId="2" type="noConversion"/>
  </si>
  <si>
    <t>苗栗縣頭份鎮信義路128號</t>
    <phoneticPr fontId="2" type="noConversion"/>
  </si>
  <si>
    <t>台中市</t>
    <phoneticPr fontId="2" type="noConversion"/>
  </si>
  <si>
    <t>台中市大甲區八德街2號</t>
    <phoneticPr fontId="2" type="noConversion"/>
  </si>
  <si>
    <t>光田醫療社團法人光田綜合醫院</t>
    <phoneticPr fontId="2" type="noConversion"/>
  </si>
  <si>
    <t>台中市沙鹿區沙田路１１７號</t>
    <phoneticPr fontId="2" type="noConversion"/>
  </si>
  <si>
    <t>仁愛醫療財團法人大里仁愛醫院</t>
    <phoneticPr fontId="2" type="noConversion"/>
  </si>
  <si>
    <t>中國醫藥大學附設醫院</t>
    <phoneticPr fontId="2" type="noConversion"/>
  </si>
  <si>
    <t>行政院國軍退除役官兵輔導委員會台中榮民總醫院</t>
    <phoneticPr fontId="2" type="noConversion"/>
  </si>
  <si>
    <t>林新醫療社團法人林新醫院</t>
    <phoneticPr fontId="2" type="noConversion"/>
  </si>
  <si>
    <t>台中市南區建國北路一段110號</t>
    <phoneticPr fontId="2" type="noConversion"/>
  </si>
  <si>
    <t>童綜合醫療社團法人童綜合醫院</t>
    <phoneticPr fontId="2" type="noConversion"/>
  </si>
  <si>
    <t>臺安醫院</t>
    <phoneticPr fontId="2" type="noConversion"/>
  </si>
  <si>
    <t>0136010010</t>
    <phoneticPr fontId="7" type="noConversion"/>
  </si>
  <si>
    <t>澄清綜合醫院中港分院</t>
    <phoneticPr fontId="2" type="noConversion"/>
  </si>
  <si>
    <t>台中市西屯區中港路３段１１８號</t>
    <phoneticPr fontId="2" type="noConversion"/>
  </si>
  <si>
    <t>國軍臺中總醫院</t>
    <phoneticPr fontId="2" type="noConversion"/>
  </si>
  <si>
    <t>0536190011</t>
    <phoneticPr fontId="2" type="noConversion"/>
  </si>
  <si>
    <t>彰化縣</t>
    <phoneticPr fontId="2" type="noConversion"/>
  </si>
  <si>
    <t>漢銘醫院</t>
    <phoneticPr fontId="2" type="noConversion"/>
  </si>
  <si>
    <t>彰化縣彰化市中山路一段366號</t>
    <phoneticPr fontId="2" type="noConversion"/>
  </si>
  <si>
    <t>彰化縣彰化市中山路一段五四二號</t>
    <phoneticPr fontId="2" type="noConversion"/>
  </si>
  <si>
    <t>彰化縣彰化市華山路二號</t>
    <phoneticPr fontId="2" type="noConversion"/>
  </si>
  <si>
    <t>財團法人彰化基督教醫院</t>
    <phoneticPr fontId="2" type="noConversion"/>
  </si>
  <si>
    <t>南投縣</t>
    <phoneticPr fontId="2" type="noConversion"/>
  </si>
  <si>
    <t>埔基醫療財團法人埔里基督教醫院</t>
    <phoneticPr fontId="2" type="noConversion"/>
  </si>
  <si>
    <t>南投縣埔里鎮鐵山路一號</t>
    <phoneticPr fontId="2" type="noConversion"/>
  </si>
  <si>
    <t>國立臺灣大學醫學院附設醫院雲林分院（斗六院區）</t>
    <phoneticPr fontId="2" type="noConversion"/>
  </si>
  <si>
    <t>中國醫藥大學北港附設醫院</t>
    <phoneticPr fontId="2" type="noConversion"/>
  </si>
  <si>
    <t>雲林縣西螺鎮公正一路94號</t>
    <phoneticPr fontId="2" type="noConversion"/>
  </si>
  <si>
    <t>雲林縣虎尾鎮新生路74號</t>
    <phoneticPr fontId="2" type="noConversion"/>
  </si>
  <si>
    <t>嘉義市</t>
    <phoneticPr fontId="2" type="noConversion"/>
  </si>
  <si>
    <t>財團法人天主教聖馬爾定醫院</t>
    <phoneticPr fontId="2" type="noConversion"/>
  </si>
  <si>
    <t>嘉義市大雅路二段565號</t>
    <phoneticPr fontId="2" type="noConversion"/>
  </si>
  <si>
    <t>臺中榮民總醫院嘉義分院</t>
    <phoneticPr fontId="2" type="noConversion"/>
  </si>
  <si>
    <t>嘉義市西區北港路312號</t>
    <phoneticPr fontId="2" type="noConversion"/>
  </si>
  <si>
    <t>戴德森醫療財團法人嘉義基督教醫院</t>
    <phoneticPr fontId="2" type="noConversion"/>
  </si>
  <si>
    <t>嘉義市忠孝路539號</t>
    <phoneticPr fontId="2" type="noConversion"/>
  </si>
  <si>
    <t>嘉義市東區民族路268巷7號</t>
    <phoneticPr fontId="2" type="noConversion"/>
  </si>
  <si>
    <t>嘉義縣</t>
    <phoneticPr fontId="2" type="noConversion"/>
  </si>
  <si>
    <t>佛教慈濟綜合醫院大林分院</t>
    <phoneticPr fontId="2" type="noConversion"/>
  </si>
  <si>
    <t>嘉義縣大林鎮平林里民生路２號</t>
    <phoneticPr fontId="2" type="noConversion"/>
  </si>
  <si>
    <t>長庚醫療財團法人嘉義長庚紀念醫院</t>
    <phoneticPr fontId="2" type="noConversion"/>
  </si>
  <si>
    <t>嘉義縣朴子市嘉朴路西段 6 號</t>
    <phoneticPr fontId="2" type="noConversion"/>
  </si>
  <si>
    <t>台南市</t>
    <phoneticPr fontId="2" type="noConversion"/>
  </si>
  <si>
    <t>0121050011</t>
    <phoneticPr fontId="2" type="noConversion"/>
  </si>
  <si>
    <t>奇美醫療財團法人奇美醫院</t>
    <phoneticPr fontId="2" type="noConversion"/>
  </si>
  <si>
    <t>709</t>
    <phoneticPr fontId="2" type="noConversion"/>
  </si>
  <si>
    <t>台灣基督長老教會新樓醫療財團法人台南新樓醫院</t>
    <phoneticPr fontId="2" type="noConversion"/>
  </si>
  <si>
    <t>台南市立醫院</t>
    <phoneticPr fontId="2" type="noConversion"/>
  </si>
  <si>
    <t>台南市東區崇德路６７０號</t>
    <phoneticPr fontId="2" type="noConversion"/>
  </si>
  <si>
    <t>0421040011</t>
    <phoneticPr fontId="7" type="noConversion"/>
  </si>
  <si>
    <t>台南市勝利路138號</t>
    <phoneticPr fontId="2" type="noConversion"/>
  </si>
  <si>
    <t>台南市永康區復興里復興路４２７號</t>
    <phoneticPr fontId="2" type="noConversion"/>
  </si>
  <si>
    <t>台南市柳營區太康里２０１號</t>
    <phoneticPr fontId="2" type="noConversion"/>
  </si>
  <si>
    <t>第一醫事檢驗所</t>
    <phoneticPr fontId="2" type="noConversion"/>
  </si>
  <si>
    <t>高雄市</t>
    <phoneticPr fontId="2" type="noConversion"/>
  </si>
  <si>
    <t>高雄醫學大學附設中和紀念醫院</t>
    <phoneticPr fontId="2" type="noConversion"/>
  </si>
  <si>
    <t>高雄市三民區自由一路100號</t>
    <phoneticPr fontId="2" type="noConversion"/>
  </si>
  <si>
    <t>0602030026</t>
    <phoneticPr fontId="2" type="noConversion"/>
  </si>
  <si>
    <t>高雄市左營區大中一路386號</t>
    <phoneticPr fontId="2" type="noConversion"/>
  </si>
  <si>
    <t>國軍左營總醫院附設民眾診療服務處</t>
    <phoneticPr fontId="2" type="noConversion"/>
  </si>
  <si>
    <t>財團法人天主教聖功醫院</t>
    <phoneticPr fontId="2" type="noConversion"/>
  </si>
  <si>
    <t>807</t>
    <phoneticPr fontId="2" type="noConversion"/>
  </si>
  <si>
    <t>高雄市三民區九如二路583號3樓</t>
    <phoneticPr fontId="2" type="noConversion"/>
  </si>
  <si>
    <t>義大醫療財團法人義大醫院</t>
    <phoneticPr fontId="2" type="noConversion"/>
  </si>
  <si>
    <t>國軍岡山醫院附設民眾診療服務處</t>
    <phoneticPr fontId="2" type="noConversion"/>
  </si>
  <si>
    <t>0542020011</t>
    <phoneticPr fontId="7" type="noConversion"/>
  </si>
  <si>
    <t>高雄市岡山區大義二路1號</t>
    <phoneticPr fontId="2" type="noConversion"/>
  </si>
  <si>
    <t>高雄市楠梓區楠陽路136號</t>
    <phoneticPr fontId="2" type="noConversion"/>
  </si>
  <si>
    <t>0142030019</t>
    <phoneticPr fontId="7" type="noConversion"/>
  </si>
  <si>
    <t>國軍高雄總醫院附設民眾診療處</t>
    <phoneticPr fontId="2" type="noConversion"/>
  </si>
  <si>
    <t>0502080015</t>
    <phoneticPr fontId="2" type="noConversion"/>
  </si>
  <si>
    <t>高雄市苓雅區中正一路2號</t>
    <phoneticPr fontId="2" type="noConversion"/>
  </si>
  <si>
    <t>1102110011</t>
    <phoneticPr fontId="2" type="noConversion"/>
  </si>
  <si>
    <t>屏東縣</t>
    <phoneticPr fontId="2" type="noConversion"/>
  </si>
  <si>
    <t>屏東縣屏東市中山路123號</t>
    <phoneticPr fontId="2" type="noConversion"/>
  </si>
  <si>
    <t>屏東縣東港鎮中正路一段210號</t>
    <phoneticPr fontId="2" type="noConversion"/>
  </si>
  <si>
    <t>屏東縣屏東市民生東路12-2號</t>
    <phoneticPr fontId="2" type="noConversion"/>
  </si>
  <si>
    <t>0143010011</t>
    <phoneticPr fontId="2" type="noConversion"/>
  </si>
  <si>
    <t>屏東縣屏東市自由路270號</t>
    <phoneticPr fontId="2" type="noConversion"/>
  </si>
  <si>
    <t>澎湖縣</t>
    <phoneticPr fontId="2" type="noConversion"/>
  </si>
  <si>
    <t>花蓮縣</t>
    <phoneticPr fontId="2" type="noConversion"/>
  </si>
  <si>
    <t>臺灣基督教門諾會醫療財團法人門諾醫院</t>
    <phoneticPr fontId="2" type="noConversion"/>
  </si>
  <si>
    <t>花蓮縣花蓮市民權路44號</t>
    <phoneticPr fontId="2" type="noConversion"/>
  </si>
  <si>
    <t>0145010019</t>
    <phoneticPr fontId="2" type="noConversion"/>
  </si>
  <si>
    <t>花蓮縣花蓮市中正路600號</t>
    <phoneticPr fontId="2" type="noConversion"/>
  </si>
  <si>
    <t>台東縣</t>
    <phoneticPr fontId="2" type="noConversion"/>
  </si>
  <si>
    <t>台東縣台東市長沙街303巷1號2樓</t>
    <phoneticPr fontId="2" type="noConversion"/>
  </si>
  <si>
    <t>台東縣台東市五權街1號</t>
    <phoneticPr fontId="2" type="noConversion"/>
  </si>
  <si>
    <t>財團法人台東基督教醫院</t>
    <phoneticPr fontId="2" type="noConversion"/>
  </si>
  <si>
    <t>臺北榮民總醫院新竹分院</t>
    <phoneticPr fontId="2" type="noConversion"/>
  </si>
  <si>
    <t>三軍總醫院松山分院附設民眾診療服務處</t>
    <phoneticPr fontId="2" type="noConversion"/>
  </si>
  <si>
    <t>0501010019</t>
    <phoneticPr fontId="2" type="noConversion"/>
  </si>
  <si>
    <t>台北市松山區健康路131號</t>
    <phoneticPr fontId="2" type="noConversion"/>
  </si>
  <si>
    <t>104/12/31</t>
    <phoneticPr fontId="2" type="noConversion"/>
  </si>
  <si>
    <t>1132010024</t>
    <phoneticPr fontId="2" type="noConversion"/>
  </si>
  <si>
    <t>沙爾德聖保祿修女會醫療財團法人聖保祿醫院</t>
  </si>
  <si>
    <t>高雄市三民區信國路1號2樓</t>
    <phoneticPr fontId="2" type="noConversion"/>
  </si>
  <si>
    <t>金門縣</t>
    <phoneticPr fontId="2" type="noConversion"/>
  </si>
  <si>
    <t>衛生福利部金門醫院</t>
    <phoneticPr fontId="2" type="noConversion"/>
  </si>
  <si>
    <t>0190030516</t>
    <phoneticPr fontId="2" type="noConversion"/>
  </si>
  <si>
    <t>891</t>
    <phoneticPr fontId="2" type="noConversion"/>
  </si>
  <si>
    <t>金門縣金湖鎮復興路２號</t>
    <phoneticPr fontId="2" type="noConversion"/>
  </si>
  <si>
    <t>104/12/31</t>
    <phoneticPr fontId="2" type="noConversion"/>
  </si>
  <si>
    <t>新北市中和區建一路150號9樓之4</t>
  </si>
  <si>
    <t>醫事機構代碼</t>
    <phoneticPr fontId="2" type="noConversion"/>
  </si>
  <si>
    <t xml:space="preserve">JY31040031 </t>
  </si>
  <si>
    <t>立人醫事檢驗所</t>
    <phoneticPr fontId="2" type="noConversion"/>
  </si>
  <si>
    <t>亞東醫事檢驗所</t>
    <phoneticPr fontId="2" type="noConversion"/>
  </si>
  <si>
    <t>醫品醫事檢驗所</t>
    <phoneticPr fontId="2" type="noConversion"/>
  </si>
  <si>
    <t>JY01190073</t>
  </si>
  <si>
    <t>台北市萬華區中華路２段１５６號</t>
  </si>
  <si>
    <t>105/12/31</t>
    <phoneticPr fontId="2" type="noConversion"/>
  </si>
  <si>
    <t>杏聯醫事檢驗所</t>
    <phoneticPr fontId="2" type="noConversion"/>
  </si>
  <si>
    <t>103.12.15版</t>
    <phoneticPr fontId="2" type="noConversion"/>
  </si>
</sst>
</file>

<file path=xl/styles.xml><?xml version="1.0" encoding="utf-8"?>
<styleSheet xmlns="http://schemas.openxmlformats.org/spreadsheetml/2006/main">
  <fonts count="15">
    <font>
      <sz val="13"/>
      <name val="標楷體"/>
      <family val="4"/>
      <charset val="136"/>
    </font>
    <font>
      <sz val="10"/>
      <name val="新細明體"/>
      <family val="1"/>
      <charset val="136"/>
    </font>
    <font>
      <sz val="9"/>
      <name val="標楷體"/>
      <family val="4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  <font>
      <sz val="12"/>
      <name val="Times New Roman"/>
      <family val="1"/>
    </font>
    <font>
      <sz val="12"/>
      <color indexed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0" xfId="1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4" fillId="0" borderId="1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一般" xfId="0" builtinId="0"/>
    <cellStyle name="一般_0805檢驗機構與健保局_名稱不符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zoomScaleNormal="100" workbookViewId="0">
      <selection activeCell="K5" sqref="K5"/>
    </sheetView>
  </sheetViews>
  <sheetFormatPr defaultRowHeight="34.049999999999997" customHeight="1"/>
  <cols>
    <col min="1" max="1" width="6.08984375" style="1" customWidth="1"/>
    <col min="2" max="2" width="5.26953125" style="2" bestFit="1" customWidth="1"/>
    <col min="3" max="3" width="24.7265625" style="3" customWidth="1"/>
    <col min="4" max="4" width="20.81640625" style="4" customWidth="1"/>
    <col min="5" max="5" width="7.26953125" style="4" customWidth="1"/>
    <col min="6" max="6" width="27.7265625" style="3" customWidth="1"/>
    <col min="7" max="7" width="9.08984375" style="3" customWidth="1"/>
    <col min="8" max="8" width="8.7265625" style="3" hidden="1" customWidth="1"/>
    <col min="9" max="9" width="8.7265625" style="2" hidden="1" customWidth="1"/>
    <col min="10" max="16384" width="8.7265625" style="3"/>
  </cols>
  <sheetData>
    <row r="1" spans="1:9" ht="34.049999999999997" customHeight="1">
      <c r="F1" s="38" t="s">
        <v>435</v>
      </c>
      <c r="G1" s="39"/>
      <c r="I1" s="5"/>
    </row>
    <row r="2" spans="1:9" s="11" customFormat="1" ht="34.049999999999997" customHeight="1">
      <c r="A2" s="6" t="s">
        <v>255</v>
      </c>
      <c r="B2" s="7" t="s">
        <v>0</v>
      </c>
      <c r="C2" s="6" t="s">
        <v>256</v>
      </c>
      <c r="D2" s="8" t="s">
        <v>426</v>
      </c>
      <c r="E2" s="8" t="s">
        <v>1</v>
      </c>
      <c r="F2" s="6" t="s">
        <v>2</v>
      </c>
      <c r="G2" s="7" t="s">
        <v>257</v>
      </c>
      <c r="H2" s="9" t="s">
        <v>258</v>
      </c>
      <c r="I2" s="10" t="s">
        <v>259</v>
      </c>
    </row>
    <row r="3" spans="1:9" ht="33.299999999999997" customHeight="1">
      <c r="A3" s="37" t="s">
        <v>260</v>
      </c>
      <c r="B3" s="5">
        <v>1</v>
      </c>
      <c r="C3" s="13" t="s">
        <v>261</v>
      </c>
      <c r="D3" s="14">
        <v>1111060015</v>
      </c>
      <c r="E3" s="15">
        <v>204</v>
      </c>
      <c r="F3" s="13" t="s">
        <v>3</v>
      </c>
      <c r="G3" s="16" t="s">
        <v>262</v>
      </c>
      <c r="H3" s="17" t="str">
        <f t="shared" ref="H3:H36" si="0">LEFT(F3,3)</f>
        <v>基隆市</v>
      </c>
      <c r="I3" s="5">
        <v>1</v>
      </c>
    </row>
    <row r="4" spans="1:9" ht="33.299999999999997" customHeight="1">
      <c r="A4" s="37"/>
      <c r="B4" s="5">
        <v>2</v>
      </c>
      <c r="C4" s="18" t="s">
        <v>4</v>
      </c>
      <c r="D4" s="14" t="s">
        <v>5</v>
      </c>
      <c r="E4" s="19">
        <v>201</v>
      </c>
      <c r="F4" s="18" t="s">
        <v>6</v>
      </c>
      <c r="G4" s="16" t="s">
        <v>262</v>
      </c>
      <c r="H4" s="17" t="str">
        <f t="shared" si="0"/>
        <v>基隆市</v>
      </c>
      <c r="I4" s="5">
        <v>1</v>
      </c>
    </row>
    <row r="5" spans="1:9" ht="33.299999999999997" customHeight="1">
      <c r="A5" s="40" t="s">
        <v>263</v>
      </c>
      <c r="B5" s="5">
        <v>3</v>
      </c>
      <c r="C5" s="13" t="s">
        <v>7</v>
      </c>
      <c r="D5" s="14" t="s">
        <v>8</v>
      </c>
      <c r="E5" s="15">
        <v>111</v>
      </c>
      <c r="F5" s="13" t="s">
        <v>9</v>
      </c>
      <c r="G5" s="16" t="s">
        <v>262</v>
      </c>
      <c r="H5" s="17" t="str">
        <f t="shared" si="0"/>
        <v>台北市</v>
      </c>
      <c r="I5" s="5">
        <v>1</v>
      </c>
    </row>
    <row r="6" spans="1:9" ht="33.299999999999997" customHeight="1">
      <c r="A6" s="41"/>
      <c r="B6" s="5">
        <v>4</v>
      </c>
      <c r="C6" s="13" t="s">
        <v>264</v>
      </c>
      <c r="D6" s="20">
        <v>1101020018</v>
      </c>
      <c r="E6" s="5">
        <v>106</v>
      </c>
      <c r="F6" s="13" t="s">
        <v>10</v>
      </c>
      <c r="G6" s="16" t="s">
        <v>262</v>
      </c>
      <c r="H6" s="17" t="str">
        <f t="shared" si="0"/>
        <v>台北市</v>
      </c>
      <c r="I6" s="5">
        <v>1</v>
      </c>
    </row>
    <row r="7" spans="1:9" ht="33.299999999999997" customHeight="1">
      <c r="A7" s="41"/>
      <c r="B7" s="5">
        <v>5</v>
      </c>
      <c r="C7" s="13" t="s">
        <v>265</v>
      </c>
      <c r="D7" s="21">
        <v>9401020012</v>
      </c>
      <c r="E7" s="15">
        <v>106</v>
      </c>
      <c r="F7" s="13" t="s">
        <v>11</v>
      </c>
      <c r="G7" s="16" t="s">
        <v>262</v>
      </c>
      <c r="H7" s="17" t="str">
        <f t="shared" si="0"/>
        <v>台北市</v>
      </c>
      <c r="I7" s="5">
        <v>1</v>
      </c>
    </row>
    <row r="8" spans="1:9" ht="33.299999999999997" customHeight="1">
      <c r="A8" s="41"/>
      <c r="B8" s="5">
        <v>6</v>
      </c>
      <c r="C8" s="22" t="s">
        <v>266</v>
      </c>
      <c r="D8" s="14" t="s">
        <v>12</v>
      </c>
      <c r="E8" s="15">
        <v>10449</v>
      </c>
      <c r="F8" s="13" t="s">
        <v>13</v>
      </c>
      <c r="G8" s="16" t="s">
        <v>262</v>
      </c>
      <c r="H8" s="17" t="str">
        <f t="shared" si="0"/>
        <v>台北市</v>
      </c>
      <c r="I8" s="5">
        <v>1</v>
      </c>
    </row>
    <row r="9" spans="1:9" ht="33.299999999999997" customHeight="1">
      <c r="A9" s="41"/>
      <c r="B9" s="5">
        <v>7</v>
      </c>
      <c r="C9" s="13" t="s">
        <v>267</v>
      </c>
      <c r="D9" s="14" t="s">
        <v>14</v>
      </c>
      <c r="E9" s="15">
        <v>100</v>
      </c>
      <c r="F9" s="13" t="s">
        <v>15</v>
      </c>
      <c r="G9" s="16" t="s">
        <v>262</v>
      </c>
      <c r="H9" s="17" t="str">
        <f t="shared" si="0"/>
        <v>台北市</v>
      </c>
      <c r="I9" s="5">
        <v>1</v>
      </c>
    </row>
    <row r="10" spans="1:9" ht="33.299999999999997" customHeight="1">
      <c r="A10" s="41"/>
      <c r="B10" s="5">
        <v>8</v>
      </c>
      <c r="C10" s="13" t="s">
        <v>268</v>
      </c>
      <c r="D10" s="14" t="s">
        <v>16</v>
      </c>
      <c r="E10" s="15">
        <v>114</v>
      </c>
      <c r="F10" s="13" t="s">
        <v>17</v>
      </c>
      <c r="G10" s="16" t="s">
        <v>262</v>
      </c>
      <c r="H10" s="17" t="str">
        <f t="shared" si="0"/>
        <v>台北市</v>
      </c>
      <c r="I10" s="5">
        <v>1</v>
      </c>
    </row>
    <row r="11" spans="1:9" ht="33.299999999999997" customHeight="1">
      <c r="A11" s="41"/>
      <c r="B11" s="5">
        <v>9</v>
      </c>
      <c r="C11" s="13" t="s">
        <v>269</v>
      </c>
      <c r="D11" s="14" t="s">
        <v>18</v>
      </c>
      <c r="E11" s="15">
        <v>116</v>
      </c>
      <c r="F11" s="13" t="s">
        <v>19</v>
      </c>
      <c r="G11" s="16" t="s">
        <v>262</v>
      </c>
      <c r="H11" s="17" t="str">
        <f t="shared" si="0"/>
        <v>台北市</v>
      </c>
      <c r="I11" s="5">
        <v>1</v>
      </c>
    </row>
    <row r="12" spans="1:9" ht="33.299999999999997" customHeight="1">
      <c r="A12" s="41"/>
      <c r="B12" s="5">
        <v>10</v>
      </c>
      <c r="C12" s="13" t="s">
        <v>270</v>
      </c>
      <c r="D12" s="14" t="s">
        <v>20</v>
      </c>
      <c r="E12" s="15">
        <v>112</v>
      </c>
      <c r="F12" s="13" t="s">
        <v>21</v>
      </c>
      <c r="G12" s="16" t="s">
        <v>262</v>
      </c>
      <c r="H12" s="17" t="str">
        <f t="shared" si="0"/>
        <v>台北市</v>
      </c>
      <c r="I12" s="5">
        <v>1</v>
      </c>
    </row>
    <row r="13" spans="1:9" ht="33.299999999999997" customHeight="1">
      <c r="A13" s="41"/>
      <c r="B13" s="5">
        <v>11</v>
      </c>
      <c r="C13" s="13" t="s">
        <v>271</v>
      </c>
      <c r="D13" s="14" t="s">
        <v>22</v>
      </c>
      <c r="E13" s="15">
        <v>112</v>
      </c>
      <c r="F13" s="13" t="s">
        <v>23</v>
      </c>
      <c r="G13" s="16" t="s">
        <v>262</v>
      </c>
      <c r="H13" s="17" t="str">
        <f t="shared" si="0"/>
        <v>台北市</v>
      </c>
      <c r="I13" s="5">
        <v>1</v>
      </c>
    </row>
    <row r="14" spans="1:9" ht="33.299999999999997" customHeight="1">
      <c r="A14" s="41"/>
      <c r="B14" s="5">
        <v>12</v>
      </c>
      <c r="C14" s="13" t="s">
        <v>272</v>
      </c>
      <c r="D14" s="14" t="s">
        <v>24</v>
      </c>
      <c r="E14" s="15">
        <v>105</v>
      </c>
      <c r="F14" s="23" t="s">
        <v>273</v>
      </c>
      <c r="G14" s="16" t="s">
        <v>262</v>
      </c>
      <c r="H14" s="17" t="str">
        <f t="shared" si="0"/>
        <v>台北市</v>
      </c>
      <c r="I14" s="5">
        <v>1</v>
      </c>
    </row>
    <row r="15" spans="1:9" ht="33.299999999999997" customHeight="1">
      <c r="A15" s="41"/>
      <c r="B15" s="5">
        <v>13</v>
      </c>
      <c r="C15" s="13" t="s">
        <v>274</v>
      </c>
      <c r="D15" s="14" t="s">
        <v>25</v>
      </c>
      <c r="E15" s="15">
        <v>105</v>
      </c>
      <c r="F15" s="13" t="s">
        <v>26</v>
      </c>
      <c r="G15" s="16" t="s">
        <v>262</v>
      </c>
      <c r="H15" s="17" t="str">
        <f t="shared" si="0"/>
        <v>台北市</v>
      </c>
      <c r="I15" s="5">
        <v>1</v>
      </c>
    </row>
    <row r="16" spans="1:9" ht="33.299999999999997" customHeight="1">
      <c r="A16" s="41"/>
      <c r="B16" s="5">
        <v>14</v>
      </c>
      <c r="C16" s="13" t="s">
        <v>27</v>
      </c>
      <c r="D16" s="24" t="s">
        <v>275</v>
      </c>
      <c r="E16" s="15">
        <v>110</v>
      </c>
      <c r="F16" s="13" t="s">
        <v>276</v>
      </c>
      <c r="G16" s="16" t="s">
        <v>262</v>
      </c>
      <c r="H16" s="17" t="str">
        <f t="shared" si="0"/>
        <v>台北市</v>
      </c>
      <c r="I16" s="5">
        <v>1</v>
      </c>
    </row>
    <row r="17" spans="1:9" ht="33.299999999999997" customHeight="1">
      <c r="A17" s="41"/>
      <c r="B17" s="5">
        <v>15</v>
      </c>
      <c r="C17" s="18" t="s">
        <v>28</v>
      </c>
      <c r="D17" s="14" t="s">
        <v>29</v>
      </c>
      <c r="E17" s="19">
        <v>106</v>
      </c>
      <c r="F17" s="18" t="s">
        <v>30</v>
      </c>
      <c r="G17" s="16" t="s">
        <v>262</v>
      </c>
      <c r="H17" s="17" t="str">
        <f t="shared" si="0"/>
        <v>台北市</v>
      </c>
      <c r="I17" s="5">
        <v>1</v>
      </c>
    </row>
    <row r="18" spans="1:9" ht="33.299999999999997" customHeight="1">
      <c r="A18" s="41"/>
      <c r="B18" s="5">
        <v>16</v>
      </c>
      <c r="C18" s="18" t="s">
        <v>277</v>
      </c>
      <c r="D18" s="14" t="s">
        <v>278</v>
      </c>
      <c r="E18" s="25">
        <v>106</v>
      </c>
      <c r="F18" s="26" t="s">
        <v>31</v>
      </c>
      <c r="G18" s="16" t="s">
        <v>262</v>
      </c>
      <c r="H18" s="17" t="str">
        <f t="shared" si="0"/>
        <v>台北市</v>
      </c>
      <c r="I18" s="5">
        <v>1</v>
      </c>
    </row>
    <row r="19" spans="1:9" ht="33.299999999999997" customHeight="1">
      <c r="A19" s="41"/>
      <c r="B19" s="5">
        <v>17</v>
      </c>
      <c r="C19" s="18" t="s">
        <v>412</v>
      </c>
      <c r="D19" s="14" t="s">
        <v>413</v>
      </c>
      <c r="E19" s="25">
        <v>105</v>
      </c>
      <c r="F19" s="26" t="s">
        <v>414</v>
      </c>
      <c r="G19" s="16" t="s">
        <v>415</v>
      </c>
      <c r="H19" s="17" t="str">
        <f t="shared" si="0"/>
        <v>台北市</v>
      </c>
      <c r="I19" s="5">
        <v>1</v>
      </c>
    </row>
    <row r="20" spans="1:9" ht="33.299999999999997" customHeight="1">
      <c r="A20" s="41"/>
      <c r="B20" s="5">
        <v>18</v>
      </c>
      <c r="C20" s="26" t="s">
        <v>428</v>
      </c>
      <c r="D20" s="35" t="s">
        <v>32</v>
      </c>
      <c r="E20" s="5">
        <v>104</v>
      </c>
      <c r="F20" s="26" t="s">
        <v>33</v>
      </c>
      <c r="G20" s="16" t="s">
        <v>262</v>
      </c>
      <c r="H20" s="17" t="str">
        <f t="shared" si="0"/>
        <v>台北市</v>
      </c>
      <c r="I20" s="5">
        <v>1</v>
      </c>
    </row>
    <row r="21" spans="1:9" ht="33.299999999999997" customHeight="1">
      <c r="A21" s="42"/>
      <c r="B21" s="33">
        <v>19</v>
      </c>
      <c r="C21" s="34" t="s">
        <v>434</v>
      </c>
      <c r="D21" s="36" t="s">
        <v>431</v>
      </c>
      <c r="E21" s="33">
        <v>108</v>
      </c>
      <c r="F21" s="34" t="s">
        <v>432</v>
      </c>
      <c r="G21" s="16" t="s">
        <v>433</v>
      </c>
      <c r="H21" s="17"/>
      <c r="I21" s="5"/>
    </row>
    <row r="22" spans="1:9" ht="33.299999999999997" customHeight="1">
      <c r="A22" s="40" t="s">
        <v>279</v>
      </c>
      <c r="B22" s="5">
        <v>20</v>
      </c>
      <c r="C22" s="13" t="s">
        <v>280</v>
      </c>
      <c r="D22" s="14" t="s">
        <v>34</v>
      </c>
      <c r="E22" s="15">
        <v>237</v>
      </c>
      <c r="F22" s="13" t="s">
        <v>35</v>
      </c>
      <c r="G22" s="16" t="s">
        <v>262</v>
      </c>
      <c r="H22" s="17" t="str">
        <f t="shared" si="0"/>
        <v>新北市</v>
      </c>
      <c r="I22" s="5">
        <v>1</v>
      </c>
    </row>
    <row r="23" spans="1:9" ht="33.299999999999997" customHeight="1">
      <c r="A23" s="41"/>
      <c r="B23" s="5">
        <v>21</v>
      </c>
      <c r="C23" s="13" t="s">
        <v>36</v>
      </c>
      <c r="D23" s="14">
        <v>1331040513</v>
      </c>
      <c r="E23" s="15">
        <v>235</v>
      </c>
      <c r="F23" s="13" t="s">
        <v>37</v>
      </c>
      <c r="G23" s="16" t="s">
        <v>262</v>
      </c>
      <c r="H23" s="17" t="str">
        <f t="shared" si="0"/>
        <v>新北市</v>
      </c>
      <c r="I23" s="5">
        <v>1</v>
      </c>
    </row>
    <row r="24" spans="1:9" ht="33.299999999999997" customHeight="1">
      <c r="A24" s="41"/>
      <c r="B24" s="5">
        <v>22</v>
      </c>
      <c r="C24" s="13" t="s">
        <v>38</v>
      </c>
      <c r="D24" s="27">
        <v>9431061656</v>
      </c>
      <c r="E24" s="15">
        <v>248</v>
      </c>
      <c r="F24" s="13" t="s">
        <v>39</v>
      </c>
      <c r="G24" s="16" t="s">
        <v>262</v>
      </c>
      <c r="H24" s="17" t="str">
        <f t="shared" si="0"/>
        <v>新北市</v>
      </c>
      <c r="I24" s="5">
        <v>1</v>
      </c>
    </row>
    <row r="25" spans="1:9" ht="33.299999999999997" customHeight="1">
      <c r="A25" s="41"/>
      <c r="B25" s="5">
        <v>23</v>
      </c>
      <c r="C25" s="13" t="s">
        <v>40</v>
      </c>
      <c r="D25" s="14" t="s">
        <v>41</v>
      </c>
      <c r="E25" s="15">
        <v>234</v>
      </c>
      <c r="F25" s="13" t="s">
        <v>42</v>
      </c>
      <c r="G25" s="16" t="s">
        <v>262</v>
      </c>
      <c r="H25" s="17" t="str">
        <f t="shared" si="0"/>
        <v>新北市</v>
      </c>
      <c r="I25" s="5">
        <v>1</v>
      </c>
    </row>
    <row r="26" spans="1:9" ht="33.299999999999997" customHeight="1">
      <c r="A26" s="41"/>
      <c r="B26" s="5">
        <v>24</v>
      </c>
      <c r="C26" s="13" t="s">
        <v>43</v>
      </c>
      <c r="D26" s="14" t="s">
        <v>44</v>
      </c>
      <c r="E26" s="15">
        <v>221</v>
      </c>
      <c r="F26" s="13" t="s">
        <v>45</v>
      </c>
      <c r="G26" s="16" t="s">
        <v>262</v>
      </c>
      <c r="H26" s="17" t="str">
        <f t="shared" si="0"/>
        <v>新北市</v>
      </c>
      <c r="I26" s="5">
        <v>1</v>
      </c>
    </row>
    <row r="27" spans="1:9" ht="33.299999999999997" customHeight="1">
      <c r="A27" s="41"/>
      <c r="B27" s="5">
        <v>25</v>
      </c>
      <c r="C27" s="13" t="s">
        <v>281</v>
      </c>
      <c r="D27" s="14" t="s">
        <v>46</v>
      </c>
      <c r="E27" s="15">
        <v>220</v>
      </c>
      <c r="F27" s="13" t="s">
        <v>47</v>
      </c>
      <c r="G27" s="16" t="s">
        <v>262</v>
      </c>
      <c r="H27" s="17" t="str">
        <f t="shared" si="0"/>
        <v>新北市</v>
      </c>
      <c r="I27" s="5">
        <v>1</v>
      </c>
    </row>
    <row r="28" spans="1:9" ht="33.299999999999997" customHeight="1">
      <c r="A28" s="41"/>
      <c r="B28" s="5">
        <v>26</v>
      </c>
      <c r="C28" s="13" t="s">
        <v>282</v>
      </c>
      <c r="D28" s="14" t="s">
        <v>48</v>
      </c>
      <c r="E28" s="15">
        <v>251</v>
      </c>
      <c r="F28" s="13" t="s">
        <v>49</v>
      </c>
      <c r="G28" s="16" t="s">
        <v>262</v>
      </c>
      <c r="H28" s="17" t="str">
        <f t="shared" si="0"/>
        <v>新北市</v>
      </c>
      <c r="I28" s="5">
        <v>1</v>
      </c>
    </row>
    <row r="29" spans="1:9" ht="33.299999999999997" customHeight="1">
      <c r="A29" s="41"/>
      <c r="B29" s="5">
        <v>27</v>
      </c>
      <c r="C29" s="13" t="s">
        <v>283</v>
      </c>
      <c r="D29" s="14" t="s">
        <v>50</v>
      </c>
      <c r="E29" s="15">
        <v>231</v>
      </c>
      <c r="F29" s="13" t="s">
        <v>51</v>
      </c>
      <c r="G29" s="16" t="s">
        <v>262</v>
      </c>
      <c r="H29" s="17" t="str">
        <f t="shared" si="0"/>
        <v>新北市</v>
      </c>
      <c r="I29" s="5">
        <v>1</v>
      </c>
    </row>
    <row r="30" spans="1:9" ht="33.299999999999997" customHeight="1">
      <c r="A30" s="41"/>
      <c r="B30" s="5">
        <v>28</v>
      </c>
      <c r="C30" s="13" t="s">
        <v>52</v>
      </c>
      <c r="D30" s="20" t="s">
        <v>53</v>
      </c>
      <c r="E30" s="15" t="s">
        <v>284</v>
      </c>
      <c r="F30" s="13" t="s">
        <v>285</v>
      </c>
      <c r="G30" s="16" t="s">
        <v>262</v>
      </c>
      <c r="H30" s="17" t="str">
        <f t="shared" si="0"/>
        <v>新北市</v>
      </c>
      <c r="I30" s="5">
        <v>1</v>
      </c>
    </row>
    <row r="31" spans="1:9" ht="33.299999999999997" customHeight="1">
      <c r="A31" s="41"/>
      <c r="B31" s="5">
        <v>29</v>
      </c>
      <c r="C31" s="13" t="s">
        <v>54</v>
      </c>
      <c r="D31" s="14" t="s">
        <v>286</v>
      </c>
      <c r="E31" s="28">
        <v>242</v>
      </c>
      <c r="F31" s="18" t="s">
        <v>287</v>
      </c>
      <c r="G31" s="16" t="s">
        <v>262</v>
      </c>
      <c r="H31" s="17" t="str">
        <f t="shared" si="0"/>
        <v>新北市</v>
      </c>
      <c r="I31" s="5">
        <v>1</v>
      </c>
    </row>
    <row r="32" spans="1:9" ht="33.299999999999997" customHeight="1">
      <c r="A32" s="41"/>
      <c r="B32" s="5">
        <v>30</v>
      </c>
      <c r="C32" s="18" t="s">
        <v>55</v>
      </c>
      <c r="D32" s="14" t="s">
        <v>56</v>
      </c>
      <c r="E32" s="19">
        <v>231</v>
      </c>
      <c r="F32" s="18" t="s">
        <v>288</v>
      </c>
      <c r="G32" s="16" t="s">
        <v>262</v>
      </c>
      <c r="H32" s="17" t="str">
        <f t="shared" si="0"/>
        <v>新北市</v>
      </c>
      <c r="I32" s="5">
        <v>1</v>
      </c>
    </row>
    <row r="33" spans="1:9" ht="33.299999999999997" customHeight="1">
      <c r="A33" s="41"/>
      <c r="B33" s="5">
        <v>31</v>
      </c>
      <c r="C33" s="18" t="s">
        <v>57</v>
      </c>
      <c r="D33" s="20" t="s">
        <v>58</v>
      </c>
      <c r="E33" s="19">
        <v>235</v>
      </c>
      <c r="F33" s="18" t="s">
        <v>59</v>
      </c>
      <c r="G33" s="16" t="s">
        <v>262</v>
      </c>
      <c r="H33" s="17" t="str">
        <f t="shared" si="0"/>
        <v>新北市</v>
      </c>
      <c r="I33" s="5">
        <v>1</v>
      </c>
    </row>
    <row r="34" spans="1:9" ht="33.299999999999997" customHeight="1">
      <c r="A34" s="41"/>
      <c r="B34" s="5">
        <v>32</v>
      </c>
      <c r="C34" s="18" t="s">
        <v>289</v>
      </c>
      <c r="D34" s="20">
        <v>9431011996</v>
      </c>
      <c r="E34" s="19">
        <v>220</v>
      </c>
      <c r="F34" s="18" t="s">
        <v>290</v>
      </c>
      <c r="G34" s="16" t="s">
        <v>262</v>
      </c>
      <c r="H34" s="17" t="str">
        <f t="shared" si="0"/>
        <v>新北市</v>
      </c>
      <c r="I34" s="5">
        <v>1</v>
      </c>
    </row>
    <row r="35" spans="1:9" ht="33.299999999999997" customHeight="1">
      <c r="A35" s="41"/>
      <c r="B35" s="5">
        <v>33</v>
      </c>
      <c r="C35" s="18" t="s">
        <v>60</v>
      </c>
      <c r="D35" s="20">
        <v>1531060180</v>
      </c>
      <c r="E35" s="19">
        <v>242</v>
      </c>
      <c r="F35" s="18" t="s">
        <v>61</v>
      </c>
      <c r="G35" s="16" t="s">
        <v>262</v>
      </c>
      <c r="H35" s="17" t="str">
        <f t="shared" si="0"/>
        <v>新北市</v>
      </c>
      <c r="I35" s="5">
        <v>1</v>
      </c>
    </row>
    <row r="36" spans="1:9" ht="33.299999999999997" customHeight="1">
      <c r="A36" s="41"/>
      <c r="B36" s="5">
        <v>34</v>
      </c>
      <c r="C36" s="30" t="s">
        <v>429</v>
      </c>
      <c r="D36" s="20" t="s">
        <v>62</v>
      </c>
      <c r="E36" s="5">
        <v>242</v>
      </c>
      <c r="F36" s="30" t="s">
        <v>63</v>
      </c>
      <c r="G36" s="16" t="s">
        <v>262</v>
      </c>
      <c r="H36" s="17" t="str">
        <f t="shared" si="0"/>
        <v>新北市</v>
      </c>
      <c r="I36" s="5">
        <v>1</v>
      </c>
    </row>
    <row r="37" spans="1:9" ht="33.299999999999997" customHeight="1">
      <c r="A37" s="42"/>
      <c r="B37" s="5">
        <v>35</v>
      </c>
      <c r="C37" s="30" t="s">
        <v>430</v>
      </c>
      <c r="D37" s="32" t="s">
        <v>427</v>
      </c>
      <c r="E37" s="5">
        <v>235</v>
      </c>
      <c r="F37" s="30" t="s">
        <v>425</v>
      </c>
      <c r="G37" s="16" t="s">
        <v>262</v>
      </c>
      <c r="H37" s="17" t="str">
        <f>LEFT(F37,3)</f>
        <v>新北市</v>
      </c>
      <c r="I37" s="5">
        <v>1</v>
      </c>
    </row>
    <row r="38" spans="1:9" ht="33.299999999999997" customHeight="1">
      <c r="A38" s="37" t="s">
        <v>291</v>
      </c>
      <c r="B38" s="5">
        <v>36</v>
      </c>
      <c r="C38" s="13" t="s">
        <v>64</v>
      </c>
      <c r="D38" s="20" t="s">
        <v>65</v>
      </c>
      <c r="E38" s="5">
        <v>260</v>
      </c>
      <c r="F38" s="13" t="s">
        <v>292</v>
      </c>
      <c r="G38" s="16" t="s">
        <v>262</v>
      </c>
      <c r="H38" s="17" t="str">
        <f t="shared" ref="H38:H67" si="1">LEFT(F38,3)</f>
        <v>宜蘭縣</v>
      </c>
      <c r="I38" s="5">
        <v>1</v>
      </c>
    </row>
    <row r="39" spans="1:9" ht="33.299999999999997" customHeight="1">
      <c r="A39" s="37"/>
      <c r="B39" s="5">
        <v>37</v>
      </c>
      <c r="C39" s="13" t="s">
        <v>293</v>
      </c>
      <c r="D39" s="20" t="s">
        <v>294</v>
      </c>
      <c r="E39" s="28">
        <v>264</v>
      </c>
      <c r="F39" s="23" t="s">
        <v>295</v>
      </c>
      <c r="G39" s="16" t="s">
        <v>262</v>
      </c>
      <c r="H39" s="17" t="str">
        <f t="shared" si="1"/>
        <v>宜蘭縣</v>
      </c>
      <c r="I39" s="5">
        <v>1</v>
      </c>
    </row>
    <row r="40" spans="1:9" ht="33.299999999999997" customHeight="1">
      <c r="A40" s="37"/>
      <c r="B40" s="5">
        <v>38</v>
      </c>
      <c r="C40" s="13" t="s">
        <v>66</v>
      </c>
      <c r="D40" s="20">
        <v>1234020011</v>
      </c>
      <c r="E40" s="15">
        <v>265</v>
      </c>
      <c r="F40" s="13" t="s">
        <v>296</v>
      </c>
      <c r="G40" s="16" t="s">
        <v>262</v>
      </c>
      <c r="H40" s="17" t="str">
        <f t="shared" si="1"/>
        <v>宜蘭縣</v>
      </c>
      <c r="I40" s="5">
        <v>1</v>
      </c>
    </row>
    <row r="41" spans="1:9" ht="33.299999999999997" customHeight="1">
      <c r="A41" s="37"/>
      <c r="B41" s="5">
        <v>39</v>
      </c>
      <c r="C41" s="13" t="s">
        <v>67</v>
      </c>
      <c r="D41" s="14" t="s">
        <v>68</v>
      </c>
      <c r="E41" s="15">
        <v>265</v>
      </c>
      <c r="F41" s="13" t="s">
        <v>69</v>
      </c>
      <c r="G41" s="16" t="s">
        <v>262</v>
      </c>
      <c r="H41" s="17" t="str">
        <f t="shared" si="1"/>
        <v>宜蘭縣</v>
      </c>
      <c r="I41" s="5">
        <v>1</v>
      </c>
    </row>
    <row r="42" spans="1:9" ht="33.299999999999997" customHeight="1">
      <c r="A42" s="37" t="s">
        <v>297</v>
      </c>
      <c r="B42" s="5">
        <v>40</v>
      </c>
      <c r="C42" s="13" t="s">
        <v>417</v>
      </c>
      <c r="D42" s="14" t="s">
        <v>416</v>
      </c>
      <c r="E42" s="15">
        <v>330</v>
      </c>
      <c r="F42" s="13" t="s">
        <v>298</v>
      </c>
      <c r="G42" s="16" t="s">
        <v>262</v>
      </c>
      <c r="H42" s="17" t="str">
        <f t="shared" si="1"/>
        <v>桃園縣</v>
      </c>
      <c r="I42" s="5">
        <v>1</v>
      </c>
    </row>
    <row r="43" spans="1:9" ht="33.299999999999997" customHeight="1">
      <c r="A43" s="37"/>
      <c r="B43" s="5">
        <v>41</v>
      </c>
      <c r="C43" s="13" t="s">
        <v>70</v>
      </c>
      <c r="D43" s="14">
        <v>932020025</v>
      </c>
      <c r="E43" s="15">
        <v>320</v>
      </c>
      <c r="F43" s="13" t="s">
        <v>71</v>
      </c>
      <c r="G43" s="16" t="s">
        <v>262</v>
      </c>
      <c r="H43" s="17" t="str">
        <f t="shared" si="1"/>
        <v>桃園縣</v>
      </c>
      <c r="I43" s="5">
        <v>1</v>
      </c>
    </row>
    <row r="44" spans="1:9" ht="33.299999999999997" customHeight="1">
      <c r="A44" s="37"/>
      <c r="B44" s="5">
        <v>42</v>
      </c>
      <c r="C44" s="13" t="s">
        <v>299</v>
      </c>
      <c r="D44" s="14" t="s">
        <v>72</v>
      </c>
      <c r="E44" s="15">
        <v>324</v>
      </c>
      <c r="F44" s="13" t="s">
        <v>300</v>
      </c>
      <c r="G44" s="16" t="s">
        <v>262</v>
      </c>
      <c r="H44" s="17" t="str">
        <f t="shared" si="1"/>
        <v>桃園縣</v>
      </c>
      <c r="I44" s="5">
        <v>1</v>
      </c>
    </row>
    <row r="45" spans="1:9" ht="33.299999999999997" customHeight="1">
      <c r="A45" s="37"/>
      <c r="B45" s="5">
        <v>43</v>
      </c>
      <c r="C45" s="13" t="s">
        <v>73</v>
      </c>
      <c r="D45" s="14" t="s">
        <v>74</v>
      </c>
      <c r="E45" s="15">
        <v>330</v>
      </c>
      <c r="F45" s="13" t="s">
        <v>75</v>
      </c>
      <c r="G45" s="16" t="s">
        <v>262</v>
      </c>
      <c r="H45" s="17" t="str">
        <f t="shared" si="1"/>
        <v>桃園縣</v>
      </c>
      <c r="I45" s="5">
        <v>1</v>
      </c>
    </row>
    <row r="46" spans="1:9" ht="33.299999999999997" customHeight="1">
      <c r="A46" s="37"/>
      <c r="B46" s="5">
        <v>44</v>
      </c>
      <c r="C46" s="13" t="s">
        <v>76</v>
      </c>
      <c r="D46" s="14" t="s">
        <v>77</v>
      </c>
      <c r="E46" s="15">
        <v>330</v>
      </c>
      <c r="F46" s="13" t="s">
        <v>78</v>
      </c>
      <c r="G46" s="16" t="s">
        <v>262</v>
      </c>
      <c r="H46" s="17" t="str">
        <f t="shared" si="1"/>
        <v>桃園縣</v>
      </c>
      <c r="I46" s="5">
        <v>1</v>
      </c>
    </row>
    <row r="47" spans="1:9" ht="33.299999999999997" customHeight="1">
      <c r="A47" s="37"/>
      <c r="B47" s="5">
        <v>45</v>
      </c>
      <c r="C47" s="13" t="s">
        <v>79</v>
      </c>
      <c r="D47" s="14" t="s">
        <v>80</v>
      </c>
      <c r="E47" s="15">
        <v>330</v>
      </c>
      <c r="F47" s="13" t="s">
        <v>81</v>
      </c>
      <c r="G47" s="16" t="s">
        <v>262</v>
      </c>
      <c r="H47" s="17" t="str">
        <f t="shared" si="1"/>
        <v>桃園縣</v>
      </c>
      <c r="I47" s="5">
        <v>1</v>
      </c>
    </row>
    <row r="48" spans="1:9" ht="33.299999999999997" customHeight="1">
      <c r="A48" s="37"/>
      <c r="B48" s="5">
        <v>46</v>
      </c>
      <c r="C48" s="13" t="s">
        <v>301</v>
      </c>
      <c r="D48" s="14" t="s">
        <v>82</v>
      </c>
      <c r="E48" s="15">
        <v>326</v>
      </c>
      <c r="F48" s="13" t="s">
        <v>302</v>
      </c>
      <c r="G48" s="16" t="s">
        <v>262</v>
      </c>
      <c r="H48" s="17" t="str">
        <f t="shared" si="1"/>
        <v>桃園縣</v>
      </c>
      <c r="I48" s="5">
        <v>1</v>
      </c>
    </row>
    <row r="49" spans="1:9" ht="33.299999999999997" customHeight="1">
      <c r="A49" s="37"/>
      <c r="B49" s="5">
        <v>47</v>
      </c>
      <c r="C49" s="13" t="s">
        <v>83</v>
      </c>
      <c r="D49" s="14" t="s">
        <v>84</v>
      </c>
      <c r="E49" s="15">
        <v>326</v>
      </c>
      <c r="F49" s="13" t="s">
        <v>85</v>
      </c>
      <c r="G49" s="16" t="s">
        <v>262</v>
      </c>
      <c r="H49" s="17" t="str">
        <f t="shared" si="1"/>
        <v>桃園縣</v>
      </c>
      <c r="I49" s="5">
        <v>1</v>
      </c>
    </row>
    <row r="50" spans="1:9" ht="33.299999999999997" customHeight="1">
      <c r="A50" s="37"/>
      <c r="B50" s="5">
        <v>48</v>
      </c>
      <c r="C50" s="13" t="s">
        <v>303</v>
      </c>
      <c r="D50" s="14" t="s">
        <v>86</v>
      </c>
      <c r="E50" s="15">
        <v>325</v>
      </c>
      <c r="F50" s="13" t="s">
        <v>304</v>
      </c>
      <c r="G50" s="16" t="s">
        <v>262</v>
      </c>
      <c r="H50" s="17" t="str">
        <f t="shared" si="1"/>
        <v>桃園縣</v>
      </c>
      <c r="I50" s="5">
        <v>1</v>
      </c>
    </row>
    <row r="51" spans="1:9" ht="33.299999999999997" customHeight="1">
      <c r="A51" s="37"/>
      <c r="B51" s="5">
        <v>49</v>
      </c>
      <c r="C51" s="13" t="s">
        <v>305</v>
      </c>
      <c r="D51" s="20">
        <v>9432021441</v>
      </c>
      <c r="E51" s="19">
        <v>320</v>
      </c>
      <c r="F51" s="18" t="s">
        <v>306</v>
      </c>
      <c r="G51" s="16" t="s">
        <v>262</v>
      </c>
      <c r="H51" s="17" t="str">
        <f t="shared" si="1"/>
        <v>桃園縣</v>
      </c>
      <c r="I51" s="5">
        <v>1</v>
      </c>
    </row>
    <row r="52" spans="1:9" ht="33.299999999999997" customHeight="1">
      <c r="A52" s="37"/>
      <c r="B52" s="5">
        <v>50</v>
      </c>
      <c r="C52" s="13" t="s">
        <v>87</v>
      </c>
      <c r="D52" s="27" t="s">
        <v>88</v>
      </c>
      <c r="E52" s="15">
        <v>333</v>
      </c>
      <c r="F52" s="13" t="s">
        <v>89</v>
      </c>
      <c r="G52" s="16" t="s">
        <v>262</v>
      </c>
      <c r="H52" s="17" t="str">
        <f t="shared" si="1"/>
        <v>桃園縣</v>
      </c>
      <c r="I52" s="5">
        <v>1</v>
      </c>
    </row>
    <row r="53" spans="1:9" ht="33.299999999999997" customHeight="1">
      <c r="A53" s="37" t="s">
        <v>307</v>
      </c>
      <c r="B53" s="5">
        <v>51</v>
      </c>
      <c r="C53" s="13" t="s">
        <v>308</v>
      </c>
      <c r="D53" s="27">
        <v>9412041269</v>
      </c>
      <c r="E53" s="15">
        <v>300</v>
      </c>
      <c r="F53" s="13" t="s">
        <v>90</v>
      </c>
      <c r="G53" s="16" t="s">
        <v>262</v>
      </c>
      <c r="H53" s="17" t="str">
        <f t="shared" si="1"/>
        <v>新竹市</v>
      </c>
      <c r="I53" s="5">
        <v>1</v>
      </c>
    </row>
    <row r="54" spans="1:9" ht="33.299999999999997" customHeight="1">
      <c r="A54" s="37"/>
      <c r="B54" s="5">
        <v>52</v>
      </c>
      <c r="C54" s="13" t="s">
        <v>309</v>
      </c>
      <c r="D54" s="14" t="s">
        <v>91</v>
      </c>
      <c r="E54" s="15">
        <v>300</v>
      </c>
      <c r="F54" s="13" t="s">
        <v>92</v>
      </c>
      <c r="G54" s="16" t="s">
        <v>262</v>
      </c>
      <c r="H54" s="17" t="str">
        <f t="shared" si="1"/>
        <v>新竹市</v>
      </c>
      <c r="I54" s="5">
        <v>1</v>
      </c>
    </row>
    <row r="55" spans="1:9" ht="33.299999999999997" customHeight="1">
      <c r="A55" s="37"/>
      <c r="B55" s="5">
        <v>53</v>
      </c>
      <c r="C55" s="13" t="s">
        <v>93</v>
      </c>
      <c r="D55" s="20" t="s">
        <v>94</v>
      </c>
      <c r="E55" s="5">
        <v>300</v>
      </c>
      <c r="F55" s="13" t="s">
        <v>310</v>
      </c>
      <c r="G55" s="16" t="s">
        <v>262</v>
      </c>
      <c r="H55" s="17" t="str">
        <f t="shared" si="1"/>
        <v>新竹市</v>
      </c>
      <c r="I55" s="5">
        <v>1</v>
      </c>
    </row>
    <row r="56" spans="1:9" ht="33.299999999999997" customHeight="1">
      <c r="A56" s="37"/>
      <c r="B56" s="5">
        <v>54</v>
      </c>
      <c r="C56" s="13" t="s">
        <v>311</v>
      </c>
      <c r="D56" s="14" t="s">
        <v>95</v>
      </c>
      <c r="E56" s="15">
        <v>300</v>
      </c>
      <c r="F56" s="13" t="s">
        <v>96</v>
      </c>
      <c r="G56" s="16" t="s">
        <v>262</v>
      </c>
      <c r="H56" s="17" t="str">
        <f t="shared" si="1"/>
        <v>新竹市</v>
      </c>
      <c r="I56" s="5">
        <v>1</v>
      </c>
    </row>
    <row r="57" spans="1:9" ht="33.299999999999997" customHeight="1">
      <c r="A57" s="37"/>
      <c r="B57" s="5">
        <v>55</v>
      </c>
      <c r="C57" s="13" t="s">
        <v>312</v>
      </c>
      <c r="D57" s="14" t="s">
        <v>97</v>
      </c>
      <c r="E57" s="15">
        <v>300</v>
      </c>
      <c r="F57" s="13" t="s">
        <v>98</v>
      </c>
      <c r="G57" s="16" t="s">
        <v>262</v>
      </c>
      <c r="H57" s="17" t="str">
        <f t="shared" si="1"/>
        <v>新竹市</v>
      </c>
      <c r="I57" s="5">
        <v>1</v>
      </c>
    </row>
    <row r="58" spans="1:9" ht="33.299999999999997" customHeight="1">
      <c r="A58" s="37"/>
      <c r="B58" s="5">
        <v>56</v>
      </c>
      <c r="C58" s="18" t="s">
        <v>99</v>
      </c>
      <c r="D58" s="14" t="s">
        <v>313</v>
      </c>
      <c r="E58" s="19">
        <v>300</v>
      </c>
      <c r="F58" s="18" t="s">
        <v>100</v>
      </c>
      <c r="G58" s="16" t="s">
        <v>262</v>
      </c>
      <c r="H58" s="17" t="str">
        <f t="shared" si="1"/>
        <v>新竹市</v>
      </c>
      <c r="I58" s="5">
        <v>1</v>
      </c>
    </row>
    <row r="59" spans="1:9" ht="33.299999999999997" customHeight="1">
      <c r="A59" s="37" t="s">
        <v>314</v>
      </c>
      <c r="B59" s="5">
        <v>57</v>
      </c>
      <c r="C59" s="13" t="s">
        <v>101</v>
      </c>
      <c r="D59" s="24">
        <v>1533050039</v>
      </c>
      <c r="E59" s="15">
        <v>302</v>
      </c>
      <c r="F59" s="13" t="s">
        <v>315</v>
      </c>
      <c r="G59" s="16" t="s">
        <v>262</v>
      </c>
      <c r="H59" s="17" t="str">
        <f t="shared" si="1"/>
        <v>新竹縣</v>
      </c>
      <c r="I59" s="5">
        <v>1</v>
      </c>
    </row>
    <row r="60" spans="1:9" ht="33.299999999999997" customHeight="1">
      <c r="A60" s="37"/>
      <c r="B60" s="5">
        <v>58</v>
      </c>
      <c r="C60" s="13" t="s">
        <v>316</v>
      </c>
      <c r="D60" s="14" t="s">
        <v>102</v>
      </c>
      <c r="E60" s="15">
        <v>303</v>
      </c>
      <c r="F60" s="13" t="s">
        <v>103</v>
      </c>
      <c r="G60" s="16" t="s">
        <v>262</v>
      </c>
      <c r="H60" s="17" t="str">
        <f t="shared" si="1"/>
        <v>新竹縣</v>
      </c>
      <c r="I60" s="5">
        <v>1</v>
      </c>
    </row>
    <row r="61" spans="1:9" ht="33.299999999999997" customHeight="1">
      <c r="A61" s="37"/>
      <c r="B61" s="5">
        <v>59</v>
      </c>
      <c r="C61" s="18" t="s">
        <v>411</v>
      </c>
      <c r="D61" s="14" t="s">
        <v>104</v>
      </c>
      <c r="E61" s="19">
        <v>310</v>
      </c>
      <c r="F61" s="13" t="s">
        <v>105</v>
      </c>
      <c r="G61" s="16" t="s">
        <v>262</v>
      </c>
      <c r="H61" s="17" t="str">
        <f t="shared" si="1"/>
        <v>新竹縣</v>
      </c>
      <c r="I61" s="5">
        <v>1</v>
      </c>
    </row>
    <row r="62" spans="1:9" ht="33.299999999999997" customHeight="1">
      <c r="A62" s="37"/>
      <c r="B62" s="5">
        <v>60</v>
      </c>
      <c r="C62" s="18" t="s">
        <v>106</v>
      </c>
      <c r="D62" s="14" t="s">
        <v>107</v>
      </c>
      <c r="E62" s="19">
        <v>310</v>
      </c>
      <c r="F62" s="18" t="s">
        <v>108</v>
      </c>
      <c r="G62" s="16" t="s">
        <v>262</v>
      </c>
      <c r="H62" s="17" t="str">
        <f t="shared" si="1"/>
        <v>新竹縣</v>
      </c>
      <c r="I62" s="5">
        <v>1</v>
      </c>
    </row>
    <row r="63" spans="1:9" ht="33.299999999999997" customHeight="1">
      <c r="A63" s="37" t="s">
        <v>317</v>
      </c>
      <c r="B63" s="5">
        <v>61</v>
      </c>
      <c r="C63" s="13" t="s">
        <v>109</v>
      </c>
      <c r="D63" s="14" t="s">
        <v>110</v>
      </c>
      <c r="E63" s="15">
        <v>36052</v>
      </c>
      <c r="F63" s="13" t="s">
        <v>318</v>
      </c>
      <c r="G63" s="16" t="s">
        <v>262</v>
      </c>
      <c r="H63" s="17" t="str">
        <f t="shared" si="1"/>
        <v>苗栗縣</v>
      </c>
      <c r="I63" s="5">
        <v>1</v>
      </c>
    </row>
    <row r="64" spans="1:9" ht="33.299999999999997" customHeight="1">
      <c r="A64" s="37"/>
      <c r="B64" s="5">
        <v>62</v>
      </c>
      <c r="C64" s="13" t="s">
        <v>319</v>
      </c>
      <c r="D64" s="14" t="s">
        <v>111</v>
      </c>
      <c r="E64" s="5">
        <v>358</v>
      </c>
      <c r="F64" s="13" t="s">
        <v>320</v>
      </c>
      <c r="G64" s="16" t="s">
        <v>262</v>
      </c>
      <c r="H64" s="17" t="str">
        <f t="shared" si="1"/>
        <v>苗栗縣</v>
      </c>
      <c r="I64" s="5">
        <v>1</v>
      </c>
    </row>
    <row r="65" spans="1:9" ht="33.299999999999997" customHeight="1">
      <c r="A65" s="37"/>
      <c r="B65" s="5">
        <v>63</v>
      </c>
      <c r="C65" s="13" t="s">
        <v>112</v>
      </c>
      <c r="D65" s="14" t="s">
        <v>113</v>
      </c>
      <c r="E65" s="15">
        <v>351</v>
      </c>
      <c r="F65" s="23" t="s">
        <v>321</v>
      </c>
      <c r="G65" s="16" t="s">
        <v>262</v>
      </c>
      <c r="H65" s="17" t="str">
        <f t="shared" si="1"/>
        <v>苗栗縣</v>
      </c>
      <c r="I65" s="5">
        <v>1</v>
      </c>
    </row>
    <row r="66" spans="1:9" ht="33.299999999999997" customHeight="1">
      <c r="A66" s="37"/>
      <c r="B66" s="5">
        <v>64</v>
      </c>
      <c r="C66" s="18" t="s">
        <v>114</v>
      </c>
      <c r="D66" s="14" t="s">
        <v>115</v>
      </c>
      <c r="E66" s="19">
        <v>360</v>
      </c>
      <c r="F66" s="18" t="s">
        <v>116</v>
      </c>
      <c r="G66" s="16" t="s">
        <v>262</v>
      </c>
      <c r="H66" s="17" t="str">
        <f t="shared" si="1"/>
        <v>苗栗縣</v>
      </c>
      <c r="I66" s="5">
        <v>1</v>
      </c>
    </row>
    <row r="67" spans="1:9" ht="33.299999999999997" customHeight="1">
      <c r="A67" s="37" t="s">
        <v>322</v>
      </c>
      <c r="B67" s="5">
        <v>65</v>
      </c>
      <c r="C67" s="13" t="s">
        <v>117</v>
      </c>
      <c r="D67" s="14" t="s">
        <v>118</v>
      </c>
      <c r="E67" s="15">
        <v>437</v>
      </c>
      <c r="F67" s="13" t="s">
        <v>323</v>
      </c>
      <c r="G67" s="16" t="s">
        <v>262</v>
      </c>
      <c r="H67" s="17" t="str">
        <f t="shared" si="1"/>
        <v>台中市</v>
      </c>
      <c r="I67" s="5">
        <v>1</v>
      </c>
    </row>
    <row r="68" spans="1:9" ht="33.299999999999997" customHeight="1">
      <c r="A68" s="37"/>
      <c r="B68" s="5">
        <v>66</v>
      </c>
      <c r="C68" s="13" t="s">
        <v>324</v>
      </c>
      <c r="D68" s="14" t="s">
        <v>119</v>
      </c>
      <c r="E68" s="5">
        <v>433</v>
      </c>
      <c r="F68" s="13" t="s">
        <v>325</v>
      </c>
      <c r="G68" s="16" t="s">
        <v>262</v>
      </c>
      <c r="H68" s="17" t="str">
        <f t="shared" ref="H68:H98" si="2">LEFT(F68,3)</f>
        <v>台中市</v>
      </c>
      <c r="I68" s="5">
        <v>1</v>
      </c>
    </row>
    <row r="69" spans="1:9" ht="33.299999999999997" customHeight="1">
      <c r="A69" s="37"/>
      <c r="B69" s="5">
        <v>67</v>
      </c>
      <c r="C69" s="13" t="s">
        <v>326</v>
      </c>
      <c r="D69" s="14" t="s">
        <v>120</v>
      </c>
      <c r="E69" s="15">
        <v>412</v>
      </c>
      <c r="F69" s="13" t="s">
        <v>121</v>
      </c>
      <c r="G69" s="16" t="s">
        <v>262</v>
      </c>
      <c r="H69" s="17" t="str">
        <f t="shared" si="2"/>
        <v>台中市</v>
      </c>
      <c r="I69" s="5">
        <v>1</v>
      </c>
    </row>
    <row r="70" spans="1:9" ht="33.299999999999997" customHeight="1">
      <c r="A70" s="37"/>
      <c r="B70" s="5">
        <v>68</v>
      </c>
      <c r="C70" s="13" t="s">
        <v>122</v>
      </c>
      <c r="D70" s="20">
        <v>9417061369</v>
      </c>
      <c r="E70" s="15">
        <v>407</v>
      </c>
      <c r="F70" s="13" t="s">
        <v>123</v>
      </c>
      <c r="G70" s="16" t="s">
        <v>262</v>
      </c>
      <c r="H70" s="17" t="str">
        <f t="shared" si="2"/>
        <v>台中市</v>
      </c>
      <c r="I70" s="5">
        <v>1</v>
      </c>
    </row>
    <row r="71" spans="1:9" ht="33.299999999999997" customHeight="1">
      <c r="A71" s="37"/>
      <c r="B71" s="5">
        <v>69</v>
      </c>
      <c r="C71" s="13" t="s">
        <v>327</v>
      </c>
      <c r="D71" s="14" t="s">
        <v>124</v>
      </c>
      <c r="E71" s="15">
        <v>404</v>
      </c>
      <c r="F71" s="13" t="s">
        <v>125</v>
      </c>
      <c r="G71" s="16" t="s">
        <v>262</v>
      </c>
      <c r="H71" s="17" t="str">
        <f t="shared" si="2"/>
        <v>台中市</v>
      </c>
      <c r="I71" s="5">
        <v>1</v>
      </c>
    </row>
    <row r="72" spans="1:9" ht="33.299999999999997" customHeight="1">
      <c r="A72" s="37"/>
      <c r="B72" s="5">
        <v>70</v>
      </c>
      <c r="C72" s="13" t="s">
        <v>126</v>
      </c>
      <c r="D72" s="20" t="s">
        <v>127</v>
      </c>
      <c r="E72" s="15">
        <v>407</v>
      </c>
      <c r="F72" s="13" t="s">
        <v>128</v>
      </c>
      <c r="G72" s="16" t="s">
        <v>262</v>
      </c>
      <c r="H72" s="17" t="str">
        <f t="shared" si="2"/>
        <v>台中市</v>
      </c>
      <c r="I72" s="5">
        <v>1</v>
      </c>
    </row>
    <row r="73" spans="1:9" ht="33.299999999999997" customHeight="1">
      <c r="A73" s="37"/>
      <c r="B73" s="5">
        <v>71</v>
      </c>
      <c r="C73" s="13" t="s">
        <v>328</v>
      </c>
      <c r="D73" s="14" t="s">
        <v>129</v>
      </c>
      <c r="E73" s="15">
        <v>403</v>
      </c>
      <c r="F73" s="13" t="s">
        <v>130</v>
      </c>
      <c r="G73" s="16" t="s">
        <v>262</v>
      </c>
      <c r="H73" s="17" t="str">
        <f t="shared" si="2"/>
        <v>台中市</v>
      </c>
      <c r="I73" s="5">
        <v>1</v>
      </c>
    </row>
    <row r="74" spans="1:9" ht="33.299999999999997" customHeight="1">
      <c r="A74" s="37"/>
      <c r="B74" s="5">
        <v>72</v>
      </c>
      <c r="C74" s="13" t="s">
        <v>329</v>
      </c>
      <c r="D74" s="14" t="s">
        <v>131</v>
      </c>
      <c r="E74" s="15">
        <v>408</v>
      </c>
      <c r="F74" s="13" t="s">
        <v>132</v>
      </c>
      <c r="G74" s="16" t="s">
        <v>262</v>
      </c>
      <c r="H74" s="17" t="str">
        <f t="shared" si="2"/>
        <v>台中市</v>
      </c>
      <c r="I74" s="5">
        <v>1</v>
      </c>
    </row>
    <row r="75" spans="1:9" ht="33.299999999999997" customHeight="1">
      <c r="A75" s="37"/>
      <c r="B75" s="5">
        <v>73</v>
      </c>
      <c r="C75" s="13" t="s">
        <v>133</v>
      </c>
      <c r="D75" s="27" t="s">
        <v>134</v>
      </c>
      <c r="E75" s="15">
        <v>402</v>
      </c>
      <c r="F75" s="13" t="s">
        <v>330</v>
      </c>
      <c r="G75" s="16" t="s">
        <v>262</v>
      </c>
      <c r="H75" s="17" t="str">
        <f t="shared" si="2"/>
        <v>台中市</v>
      </c>
      <c r="I75" s="5">
        <v>1</v>
      </c>
    </row>
    <row r="76" spans="1:9" ht="33.299999999999997" customHeight="1">
      <c r="A76" s="37"/>
      <c r="B76" s="5">
        <v>74</v>
      </c>
      <c r="C76" s="13" t="s">
        <v>331</v>
      </c>
      <c r="D76" s="14" t="s">
        <v>135</v>
      </c>
      <c r="E76" s="15">
        <v>435</v>
      </c>
      <c r="F76" s="13" t="s">
        <v>136</v>
      </c>
      <c r="G76" s="16" t="s">
        <v>262</v>
      </c>
      <c r="H76" s="17" t="str">
        <f t="shared" si="2"/>
        <v>台中市</v>
      </c>
      <c r="I76" s="5">
        <v>1</v>
      </c>
    </row>
    <row r="77" spans="1:9" ht="33.299999999999997" customHeight="1">
      <c r="A77" s="37"/>
      <c r="B77" s="5">
        <v>75</v>
      </c>
      <c r="C77" s="13" t="s">
        <v>332</v>
      </c>
      <c r="D77" s="14" t="s">
        <v>137</v>
      </c>
      <c r="E77" s="15">
        <v>401</v>
      </c>
      <c r="F77" s="13" t="s">
        <v>138</v>
      </c>
      <c r="G77" s="16" t="s">
        <v>262</v>
      </c>
      <c r="H77" s="17" t="str">
        <f t="shared" si="2"/>
        <v>台中市</v>
      </c>
      <c r="I77" s="5">
        <v>1</v>
      </c>
    </row>
    <row r="78" spans="1:9" ht="33.299999999999997" customHeight="1">
      <c r="A78" s="37"/>
      <c r="B78" s="5">
        <v>76</v>
      </c>
      <c r="C78" s="13" t="s">
        <v>139</v>
      </c>
      <c r="D78" s="20" t="s">
        <v>333</v>
      </c>
      <c r="E78" s="15">
        <v>420</v>
      </c>
      <c r="F78" s="13" t="s">
        <v>140</v>
      </c>
      <c r="G78" s="16" t="s">
        <v>262</v>
      </c>
      <c r="H78" s="17" t="str">
        <f t="shared" si="2"/>
        <v>台中市</v>
      </c>
      <c r="I78" s="5">
        <v>1</v>
      </c>
    </row>
    <row r="79" spans="1:9" ht="33.299999999999997" customHeight="1">
      <c r="A79" s="37"/>
      <c r="B79" s="5">
        <v>77</v>
      </c>
      <c r="C79" s="18" t="s">
        <v>334</v>
      </c>
      <c r="D79" s="14" t="s">
        <v>141</v>
      </c>
      <c r="E79" s="19">
        <v>407</v>
      </c>
      <c r="F79" s="18" t="s">
        <v>335</v>
      </c>
      <c r="G79" s="16" t="s">
        <v>262</v>
      </c>
      <c r="H79" s="17" t="str">
        <f t="shared" si="2"/>
        <v>台中市</v>
      </c>
      <c r="I79" s="5">
        <v>1</v>
      </c>
    </row>
    <row r="80" spans="1:9" ht="33.299999999999997" customHeight="1">
      <c r="A80" s="37"/>
      <c r="B80" s="5">
        <v>78</v>
      </c>
      <c r="C80" s="18" t="s">
        <v>142</v>
      </c>
      <c r="D80" s="27" t="s">
        <v>143</v>
      </c>
      <c r="E80" s="19">
        <v>427</v>
      </c>
      <c r="F80" s="18" t="s">
        <v>144</v>
      </c>
      <c r="G80" s="16" t="s">
        <v>262</v>
      </c>
      <c r="H80" s="17" t="str">
        <f t="shared" si="2"/>
        <v>台中市</v>
      </c>
      <c r="I80" s="5">
        <v>1</v>
      </c>
    </row>
    <row r="81" spans="1:9" ht="33.299999999999997" customHeight="1">
      <c r="A81" s="37"/>
      <c r="B81" s="5">
        <v>79</v>
      </c>
      <c r="C81" s="13" t="s">
        <v>336</v>
      </c>
      <c r="D81" s="14" t="s">
        <v>337</v>
      </c>
      <c r="E81" s="5">
        <v>411</v>
      </c>
      <c r="F81" s="29" t="s">
        <v>145</v>
      </c>
      <c r="G81" s="16" t="s">
        <v>262</v>
      </c>
      <c r="H81" s="17" t="str">
        <f t="shared" si="2"/>
        <v>台中市</v>
      </c>
      <c r="I81" s="5">
        <v>1</v>
      </c>
    </row>
    <row r="82" spans="1:9" ht="33.299999999999997" customHeight="1">
      <c r="A82" s="37" t="s">
        <v>338</v>
      </c>
      <c r="B82" s="5">
        <v>80</v>
      </c>
      <c r="C82" s="13" t="s">
        <v>339</v>
      </c>
      <c r="D82" s="14" t="s">
        <v>146</v>
      </c>
      <c r="E82" s="15">
        <v>500</v>
      </c>
      <c r="F82" s="13" t="s">
        <v>340</v>
      </c>
      <c r="G82" s="16" t="s">
        <v>262</v>
      </c>
      <c r="H82" s="17" t="str">
        <f t="shared" si="2"/>
        <v>彰化縣</v>
      </c>
      <c r="I82" s="5">
        <v>1</v>
      </c>
    </row>
    <row r="83" spans="1:9" ht="33.299999999999997" customHeight="1">
      <c r="A83" s="37"/>
      <c r="B83" s="5">
        <v>81</v>
      </c>
      <c r="C83" s="13" t="s">
        <v>147</v>
      </c>
      <c r="D83" s="14" t="s">
        <v>148</v>
      </c>
      <c r="E83" s="15">
        <v>500</v>
      </c>
      <c r="F83" s="13" t="s">
        <v>341</v>
      </c>
      <c r="G83" s="16" t="s">
        <v>262</v>
      </c>
      <c r="H83" s="17" t="str">
        <f t="shared" si="2"/>
        <v>彰化縣</v>
      </c>
      <c r="I83" s="5">
        <v>1</v>
      </c>
    </row>
    <row r="84" spans="1:9" ht="33.299999999999997" customHeight="1">
      <c r="A84" s="37"/>
      <c r="B84" s="5">
        <v>82</v>
      </c>
      <c r="C84" s="13" t="s">
        <v>149</v>
      </c>
      <c r="D84" s="20">
        <v>9437011703</v>
      </c>
      <c r="E84" s="15">
        <v>500</v>
      </c>
      <c r="F84" s="23" t="s">
        <v>342</v>
      </c>
      <c r="G84" s="16" t="s">
        <v>262</v>
      </c>
      <c r="H84" s="17" t="str">
        <f t="shared" si="2"/>
        <v>彰化縣</v>
      </c>
      <c r="I84" s="5">
        <v>1</v>
      </c>
    </row>
    <row r="85" spans="1:9" ht="33.299999999999997" customHeight="1">
      <c r="A85" s="37"/>
      <c r="B85" s="5">
        <v>83</v>
      </c>
      <c r="C85" s="13" t="s">
        <v>150</v>
      </c>
      <c r="D85" s="14" t="s">
        <v>151</v>
      </c>
      <c r="E85" s="15">
        <v>505</v>
      </c>
      <c r="F85" s="13" t="s">
        <v>152</v>
      </c>
      <c r="G85" s="16" t="s">
        <v>262</v>
      </c>
      <c r="H85" s="17" t="str">
        <f t="shared" si="2"/>
        <v>彰化縣</v>
      </c>
      <c r="I85" s="5">
        <v>1</v>
      </c>
    </row>
    <row r="86" spans="1:9" ht="33.299999999999997" customHeight="1">
      <c r="A86" s="37"/>
      <c r="B86" s="5">
        <v>84</v>
      </c>
      <c r="C86" s="13" t="s">
        <v>343</v>
      </c>
      <c r="D86" s="14">
        <v>1137010024</v>
      </c>
      <c r="E86" s="15">
        <v>500</v>
      </c>
      <c r="F86" s="13" t="s">
        <v>153</v>
      </c>
      <c r="G86" s="16" t="s">
        <v>262</v>
      </c>
      <c r="H86" s="17" t="str">
        <f t="shared" si="2"/>
        <v>彰化縣</v>
      </c>
      <c r="I86" s="5">
        <v>1</v>
      </c>
    </row>
    <row r="87" spans="1:9" ht="33.299999999999997" customHeight="1">
      <c r="A87" s="37" t="s">
        <v>344</v>
      </c>
      <c r="B87" s="5">
        <v>85</v>
      </c>
      <c r="C87" s="13" t="s">
        <v>345</v>
      </c>
      <c r="D87" s="14" t="s">
        <v>154</v>
      </c>
      <c r="E87" s="15">
        <v>545</v>
      </c>
      <c r="F87" s="23" t="s">
        <v>346</v>
      </c>
      <c r="G87" s="16" t="s">
        <v>262</v>
      </c>
      <c r="H87" s="17" t="str">
        <f t="shared" si="2"/>
        <v>南投縣</v>
      </c>
      <c r="I87" s="5">
        <v>1</v>
      </c>
    </row>
    <row r="88" spans="1:9" ht="33.299999999999997" customHeight="1">
      <c r="A88" s="37"/>
      <c r="B88" s="5">
        <v>86</v>
      </c>
      <c r="C88" s="30" t="s">
        <v>155</v>
      </c>
      <c r="D88" s="14" t="s">
        <v>156</v>
      </c>
      <c r="E88" s="28">
        <v>542</v>
      </c>
      <c r="F88" s="23" t="s">
        <v>157</v>
      </c>
      <c r="G88" s="16" t="s">
        <v>262</v>
      </c>
      <c r="H88" s="17" t="str">
        <f t="shared" si="2"/>
        <v>南投縣</v>
      </c>
      <c r="I88" s="5">
        <v>1</v>
      </c>
    </row>
    <row r="89" spans="1:9" ht="33.299999999999997" customHeight="1">
      <c r="A89" s="37"/>
      <c r="B89" s="5">
        <v>87</v>
      </c>
      <c r="C89" s="18" t="s">
        <v>158</v>
      </c>
      <c r="D89" s="14" t="s">
        <v>159</v>
      </c>
      <c r="E89" s="19">
        <v>545</v>
      </c>
      <c r="F89" s="18" t="s">
        <v>160</v>
      </c>
      <c r="G89" s="16" t="s">
        <v>262</v>
      </c>
      <c r="H89" s="17" t="str">
        <f t="shared" si="2"/>
        <v>南投縣</v>
      </c>
      <c r="I89" s="5">
        <v>1</v>
      </c>
    </row>
    <row r="90" spans="1:9" ht="33.299999999999997" customHeight="1">
      <c r="A90" s="37"/>
      <c r="B90" s="5">
        <v>88</v>
      </c>
      <c r="C90" s="13" t="s">
        <v>347</v>
      </c>
      <c r="D90" s="14" t="s">
        <v>161</v>
      </c>
      <c r="E90" s="15">
        <v>640</v>
      </c>
      <c r="F90" s="13" t="s">
        <v>162</v>
      </c>
      <c r="G90" s="16" t="s">
        <v>262</v>
      </c>
      <c r="H90" s="17" t="str">
        <f t="shared" si="2"/>
        <v>雲林縣</v>
      </c>
      <c r="I90" s="5">
        <v>1</v>
      </c>
    </row>
    <row r="91" spans="1:9" ht="33.299999999999997" customHeight="1">
      <c r="A91" s="37"/>
      <c r="B91" s="5">
        <v>89</v>
      </c>
      <c r="C91" s="13" t="s">
        <v>348</v>
      </c>
      <c r="D91" s="14" t="s">
        <v>163</v>
      </c>
      <c r="E91" s="15">
        <v>651</v>
      </c>
      <c r="F91" s="13" t="s">
        <v>164</v>
      </c>
      <c r="G91" s="16" t="s">
        <v>262</v>
      </c>
      <c r="H91" s="17" t="str">
        <f t="shared" si="2"/>
        <v>雲林縣</v>
      </c>
      <c r="I91" s="5">
        <v>1</v>
      </c>
    </row>
    <row r="92" spans="1:9" ht="33.299999999999997" customHeight="1">
      <c r="A92" s="37"/>
      <c r="B92" s="5">
        <v>90</v>
      </c>
      <c r="C92" s="13" t="s">
        <v>165</v>
      </c>
      <c r="D92" s="20">
        <v>9439041147</v>
      </c>
      <c r="E92" s="15">
        <v>648</v>
      </c>
      <c r="F92" s="13" t="s">
        <v>349</v>
      </c>
      <c r="G92" s="16" t="s">
        <v>262</v>
      </c>
      <c r="H92" s="17" t="str">
        <f t="shared" si="2"/>
        <v>雲林縣</v>
      </c>
      <c r="I92" s="5">
        <v>1</v>
      </c>
    </row>
    <row r="93" spans="1:9" ht="33.299999999999997" customHeight="1">
      <c r="A93" s="37"/>
      <c r="B93" s="5">
        <v>91</v>
      </c>
      <c r="C93" s="13" t="s">
        <v>166</v>
      </c>
      <c r="D93" s="14" t="s">
        <v>167</v>
      </c>
      <c r="E93" s="15">
        <v>632</v>
      </c>
      <c r="F93" s="13" t="s">
        <v>350</v>
      </c>
      <c r="G93" s="16" t="s">
        <v>262</v>
      </c>
      <c r="H93" s="17" t="str">
        <f t="shared" si="2"/>
        <v>雲林縣</v>
      </c>
      <c r="I93" s="5">
        <v>1</v>
      </c>
    </row>
    <row r="94" spans="1:9" ht="33.299999999999997" customHeight="1">
      <c r="A94" s="37" t="s">
        <v>351</v>
      </c>
      <c r="B94" s="5">
        <v>92</v>
      </c>
      <c r="C94" s="13" t="s">
        <v>352</v>
      </c>
      <c r="D94" s="14" t="s">
        <v>168</v>
      </c>
      <c r="E94" s="15">
        <v>600</v>
      </c>
      <c r="F94" s="13" t="s">
        <v>353</v>
      </c>
      <c r="G94" s="16" t="s">
        <v>262</v>
      </c>
      <c r="H94" s="17" t="str">
        <f t="shared" si="2"/>
        <v>嘉義市</v>
      </c>
      <c r="I94" s="5">
        <v>1</v>
      </c>
    </row>
    <row r="95" spans="1:9" ht="33.299999999999997" customHeight="1">
      <c r="A95" s="37"/>
      <c r="B95" s="5">
        <v>93</v>
      </c>
      <c r="C95" s="13" t="s">
        <v>354</v>
      </c>
      <c r="D95" s="14" t="s">
        <v>169</v>
      </c>
      <c r="E95" s="15">
        <v>600</v>
      </c>
      <c r="F95" s="13" t="s">
        <v>170</v>
      </c>
      <c r="G95" s="16" t="s">
        <v>262</v>
      </c>
      <c r="H95" s="17" t="str">
        <f t="shared" si="2"/>
        <v>嘉義市</v>
      </c>
      <c r="I95" s="5">
        <v>1</v>
      </c>
    </row>
    <row r="96" spans="1:9" ht="33.299999999999997" customHeight="1">
      <c r="A96" s="37"/>
      <c r="B96" s="5">
        <v>94</v>
      </c>
      <c r="C96" s="13" t="s">
        <v>171</v>
      </c>
      <c r="D96" s="14" t="s">
        <v>172</v>
      </c>
      <c r="E96" s="15">
        <v>600</v>
      </c>
      <c r="F96" s="13" t="s">
        <v>355</v>
      </c>
      <c r="G96" s="16" t="s">
        <v>262</v>
      </c>
      <c r="H96" s="17" t="str">
        <f t="shared" si="2"/>
        <v>嘉義市</v>
      </c>
      <c r="I96" s="5">
        <v>1</v>
      </c>
    </row>
    <row r="97" spans="1:9" ht="33.299999999999997" customHeight="1">
      <c r="A97" s="37"/>
      <c r="B97" s="5">
        <v>95</v>
      </c>
      <c r="C97" s="13" t="s">
        <v>356</v>
      </c>
      <c r="D97" s="14" t="s">
        <v>173</v>
      </c>
      <c r="E97" s="15">
        <v>600</v>
      </c>
      <c r="F97" s="23" t="s">
        <v>357</v>
      </c>
      <c r="G97" s="16" t="s">
        <v>262</v>
      </c>
      <c r="H97" s="17" t="str">
        <f t="shared" si="2"/>
        <v>嘉義市</v>
      </c>
      <c r="I97" s="5">
        <v>1</v>
      </c>
    </row>
    <row r="98" spans="1:9" ht="33.299999999999997" customHeight="1">
      <c r="A98" s="37"/>
      <c r="B98" s="5">
        <v>96</v>
      </c>
      <c r="C98" s="13" t="s">
        <v>174</v>
      </c>
      <c r="D98" s="14" t="s">
        <v>175</v>
      </c>
      <c r="E98" s="5">
        <v>600</v>
      </c>
      <c r="F98" s="13" t="s">
        <v>176</v>
      </c>
      <c r="G98" s="16" t="s">
        <v>262</v>
      </c>
      <c r="H98" s="17" t="str">
        <f t="shared" si="2"/>
        <v>嘉義市</v>
      </c>
      <c r="I98" s="5">
        <v>1</v>
      </c>
    </row>
    <row r="99" spans="1:9" ht="33.299999999999997" customHeight="1">
      <c r="A99" s="37"/>
      <c r="B99" s="5">
        <v>97</v>
      </c>
      <c r="C99" s="13" t="s">
        <v>177</v>
      </c>
      <c r="D99" s="20">
        <v>9422010383</v>
      </c>
      <c r="E99" s="15">
        <v>600</v>
      </c>
      <c r="F99" s="13" t="s">
        <v>358</v>
      </c>
      <c r="G99" s="16" t="s">
        <v>262</v>
      </c>
      <c r="H99" s="17" t="str">
        <f t="shared" ref="H99:H128" si="3">LEFT(F99,3)</f>
        <v>嘉義市</v>
      </c>
      <c r="I99" s="5">
        <v>1</v>
      </c>
    </row>
    <row r="100" spans="1:9" ht="33.299999999999997" customHeight="1">
      <c r="A100" s="37" t="s">
        <v>359</v>
      </c>
      <c r="B100" s="5">
        <v>98</v>
      </c>
      <c r="C100" s="13" t="s">
        <v>360</v>
      </c>
      <c r="D100" s="14" t="s">
        <v>178</v>
      </c>
      <c r="E100" s="28">
        <v>622</v>
      </c>
      <c r="F100" s="23" t="s">
        <v>361</v>
      </c>
      <c r="G100" s="16" t="s">
        <v>262</v>
      </c>
      <c r="H100" s="17" t="str">
        <f t="shared" si="3"/>
        <v>嘉義縣</v>
      </c>
      <c r="I100" s="5">
        <v>1</v>
      </c>
    </row>
    <row r="101" spans="1:9" ht="33.299999999999997" customHeight="1">
      <c r="A101" s="37"/>
      <c r="B101" s="5">
        <v>99</v>
      </c>
      <c r="C101" s="13" t="s">
        <v>362</v>
      </c>
      <c r="D101" s="31">
        <v>1140010510</v>
      </c>
      <c r="E101" s="15">
        <v>613</v>
      </c>
      <c r="F101" s="13" t="s">
        <v>363</v>
      </c>
      <c r="G101" s="16" t="s">
        <v>262</v>
      </c>
      <c r="H101" s="17" t="str">
        <f t="shared" si="3"/>
        <v>嘉義縣</v>
      </c>
      <c r="I101" s="5">
        <v>1</v>
      </c>
    </row>
    <row r="102" spans="1:9" ht="33.299999999999997" customHeight="1">
      <c r="A102" s="37" t="s">
        <v>364</v>
      </c>
      <c r="B102" s="5">
        <v>100</v>
      </c>
      <c r="C102" s="13" t="s">
        <v>179</v>
      </c>
      <c r="D102" s="14" t="s">
        <v>180</v>
      </c>
      <c r="E102" s="15">
        <v>700</v>
      </c>
      <c r="F102" s="13" t="s">
        <v>181</v>
      </c>
      <c r="G102" s="16" t="s">
        <v>262</v>
      </c>
      <c r="H102" s="17" t="str">
        <f t="shared" si="3"/>
        <v>台南市</v>
      </c>
      <c r="I102" s="5">
        <v>1</v>
      </c>
    </row>
    <row r="103" spans="1:9" ht="33.299999999999997" customHeight="1">
      <c r="A103" s="37"/>
      <c r="B103" s="5">
        <v>101</v>
      </c>
      <c r="C103" s="13" t="s">
        <v>182</v>
      </c>
      <c r="D103" s="14" t="s">
        <v>365</v>
      </c>
      <c r="E103" s="28">
        <v>700</v>
      </c>
      <c r="F103" s="23" t="s">
        <v>183</v>
      </c>
      <c r="G103" s="16" t="s">
        <v>262</v>
      </c>
      <c r="H103" s="17" t="str">
        <f t="shared" si="3"/>
        <v>台南市</v>
      </c>
      <c r="I103" s="5">
        <v>1</v>
      </c>
    </row>
    <row r="104" spans="1:9" ht="33.299999999999997" customHeight="1">
      <c r="A104" s="37"/>
      <c r="B104" s="5">
        <v>102</v>
      </c>
      <c r="C104" s="13" t="s">
        <v>184</v>
      </c>
      <c r="D104" s="20">
        <v>9421040261</v>
      </c>
      <c r="E104" s="15">
        <v>704</v>
      </c>
      <c r="F104" s="13" t="s">
        <v>185</v>
      </c>
      <c r="G104" s="16" t="s">
        <v>262</v>
      </c>
      <c r="H104" s="17" t="str">
        <f t="shared" si="3"/>
        <v>台南市</v>
      </c>
      <c r="I104" s="5">
        <v>1</v>
      </c>
    </row>
    <row r="105" spans="1:9" ht="33.299999999999997" customHeight="1">
      <c r="A105" s="37"/>
      <c r="B105" s="5">
        <v>103</v>
      </c>
      <c r="C105" s="13" t="s">
        <v>366</v>
      </c>
      <c r="D105" s="27" t="s">
        <v>186</v>
      </c>
      <c r="E105" s="15">
        <v>710</v>
      </c>
      <c r="F105" s="13" t="s">
        <v>187</v>
      </c>
      <c r="G105" s="16" t="s">
        <v>262</v>
      </c>
      <c r="H105" s="17" t="str">
        <f t="shared" si="3"/>
        <v>台南市</v>
      </c>
      <c r="I105" s="5">
        <v>1</v>
      </c>
    </row>
    <row r="106" spans="1:9" ht="33.299999999999997" customHeight="1">
      <c r="A106" s="37"/>
      <c r="B106" s="5">
        <v>104</v>
      </c>
      <c r="C106" s="13" t="s">
        <v>188</v>
      </c>
      <c r="D106" s="20" t="s">
        <v>189</v>
      </c>
      <c r="E106" s="15" t="s">
        <v>367</v>
      </c>
      <c r="F106" s="13" t="s">
        <v>190</v>
      </c>
      <c r="G106" s="16" t="s">
        <v>262</v>
      </c>
      <c r="H106" s="17" t="str">
        <f t="shared" si="3"/>
        <v>台南市</v>
      </c>
      <c r="I106" s="5">
        <v>1</v>
      </c>
    </row>
    <row r="107" spans="1:9" ht="33.299999999999997" customHeight="1">
      <c r="A107" s="37"/>
      <c r="B107" s="5">
        <v>105</v>
      </c>
      <c r="C107" s="13" t="s">
        <v>368</v>
      </c>
      <c r="D107" s="14" t="s">
        <v>191</v>
      </c>
      <c r="E107" s="15">
        <v>701</v>
      </c>
      <c r="F107" s="13" t="s">
        <v>192</v>
      </c>
      <c r="G107" s="16" t="s">
        <v>262</v>
      </c>
      <c r="H107" s="17" t="str">
        <f t="shared" si="3"/>
        <v>台南市</v>
      </c>
      <c r="I107" s="5">
        <v>1</v>
      </c>
    </row>
    <row r="108" spans="1:9" ht="33.299999999999997" customHeight="1">
      <c r="A108" s="37"/>
      <c r="B108" s="5">
        <v>106</v>
      </c>
      <c r="C108" s="13" t="s">
        <v>369</v>
      </c>
      <c r="D108" s="14" t="s">
        <v>193</v>
      </c>
      <c r="E108" s="28">
        <v>701</v>
      </c>
      <c r="F108" s="23" t="s">
        <v>370</v>
      </c>
      <c r="G108" s="16" t="s">
        <v>262</v>
      </c>
      <c r="H108" s="17" t="str">
        <f t="shared" si="3"/>
        <v>台南市</v>
      </c>
      <c r="I108" s="5">
        <v>1</v>
      </c>
    </row>
    <row r="109" spans="1:9" ht="33.299999999999997" customHeight="1">
      <c r="A109" s="37"/>
      <c r="B109" s="5">
        <v>107</v>
      </c>
      <c r="C109" s="13" t="s">
        <v>194</v>
      </c>
      <c r="D109" s="27" t="s">
        <v>371</v>
      </c>
      <c r="E109" s="15">
        <v>704</v>
      </c>
      <c r="F109" s="13" t="s">
        <v>372</v>
      </c>
      <c r="G109" s="16" t="s">
        <v>262</v>
      </c>
      <c r="H109" s="17" t="str">
        <f t="shared" si="3"/>
        <v>台南市</v>
      </c>
      <c r="I109" s="5">
        <v>1</v>
      </c>
    </row>
    <row r="110" spans="1:9" ht="33.299999999999997" customHeight="1">
      <c r="A110" s="37"/>
      <c r="B110" s="5">
        <v>108</v>
      </c>
      <c r="C110" s="13" t="s">
        <v>195</v>
      </c>
      <c r="D110" s="20">
        <v>9441010045</v>
      </c>
      <c r="E110" s="15">
        <v>730</v>
      </c>
      <c r="F110" s="13" t="s">
        <v>196</v>
      </c>
      <c r="G110" s="16" t="s">
        <v>262</v>
      </c>
      <c r="H110" s="17" t="str">
        <f t="shared" si="3"/>
        <v>台南市</v>
      </c>
      <c r="I110" s="5">
        <v>1</v>
      </c>
    </row>
    <row r="111" spans="1:9" ht="33.299999999999997" customHeight="1">
      <c r="A111" s="37"/>
      <c r="B111" s="5">
        <v>109</v>
      </c>
      <c r="C111" s="18" t="s">
        <v>197</v>
      </c>
      <c r="D111" s="14" t="s">
        <v>198</v>
      </c>
      <c r="E111" s="19">
        <v>710</v>
      </c>
      <c r="F111" s="18" t="s">
        <v>373</v>
      </c>
      <c r="G111" s="16" t="s">
        <v>262</v>
      </c>
      <c r="H111" s="17" t="str">
        <f t="shared" si="3"/>
        <v>台南市</v>
      </c>
      <c r="I111" s="5">
        <v>1</v>
      </c>
    </row>
    <row r="112" spans="1:9" ht="33.299999999999997" customHeight="1">
      <c r="A112" s="37"/>
      <c r="B112" s="5">
        <v>110</v>
      </c>
      <c r="C112" s="18" t="s">
        <v>199</v>
      </c>
      <c r="D112" s="14">
        <v>1141090512</v>
      </c>
      <c r="E112" s="19">
        <v>736</v>
      </c>
      <c r="F112" s="18" t="s">
        <v>374</v>
      </c>
      <c r="G112" s="16" t="s">
        <v>262</v>
      </c>
      <c r="H112" s="17" t="str">
        <f t="shared" si="3"/>
        <v>台南市</v>
      </c>
      <c r="I112" s="5">
        <v>1</v>
      </c>
    </row>
    <row r="113" spans="1:9" s="2" customFormat="1" ht="33.299999999999997" customHeight="1">
      <c r="A113" s="37"/>
      <c r="B113" s="5">
        <v>111</v>
      </c>
      <c r="C113" s="18" t="s">
        <v>375</v>
      </c>
      <c r="D113" s="14">
        <v>9441010054</v>
      </c>
      <c r="E113" s="25">
        <v>730</v>
      </c>
      <c r="F113" s="26" t="s">
        <v>200</v>
      </c>
      <c r="G113" s="16" t="s">
        <v>262</v>
      </c>
      <c r="H113" s="17" t="str">
        <f t="shared" si="3"/>
        <v>台南市</v>
      </c>
      <c r="I113" s="5">
        <v>1</v>
      </c>
    </row>
    <row r="114" spans="1:9" ht="33.299999999999997" customHeight="1">
      <c r="A114" s="37" t="s">
        <v>376</v>
      </c>
      <c r="B114" s="5">
        <v>112</v>
      </c>
      <c r="C114" s="13" t="s">
        <v>201</v>
      </c>
      <c r="D114" s="14">
        <v>9402050176</v>
      </c>
      <c r="E114" s="15">
        <v>807</v>
      </c>
      <c r="F114" s="13" t="s">
        <v>418</v>
      </c>
      <c r="G114" s="16" t="s">
        <v>262</v>
      </c>
      <c r="H114" s="17" t="str">
        <f t="shared" si="3"/>
        <v>高雄市</v>
      </c>
      <c r="I114" s="5">
        <v>1</v>
      </c>
    </row>
    <row r="115" spans="1:9" ht="33.299999999999997" customHeight="1">
      <c r="A115" s="37"/>
      <c r="B115" s="5">
        <v>113</v>
      </c>
      <c r="C115" s="13" t="s">
        <v>377</v>
      </c>
      <c r="D115" s="14" t="s">
        <v>202</v>
      </c>
      <c r="E115" s="15">
        <v>807</v>
      </c>
      <c r="F115" s="23" t="s">
        <v>378</v>
      </c>
      <c r="G115" s="16" t="s">
        <v>262</v>
      </c>
      <c r="H115" s="17" t="str">
        <f t="shared" si="3"/>
        <v>高雄市</v>
      </c>
      <c r="I115" s="5">
        <v>1</v>
      </c>
    </row>
    <row r="116" spans="1:9" ht="33.299999999999997" customHeight="1">
      <c r="A116" s="37"/>
      <c r="B116" s="5">
        <v>114</v>
      </c>
      <c r="C116" s="13" t="s">
        <v>203</v>
      </c>
      <c r="D116" s="14" t="s">
        <v>379</v>
      </c>
      <c r="E116" s="15">
        <v>813</v>
      </c>
      <c r="F116" s="13" t="s">
        <v>380</v>
      </c>
      <c r="G116" s="16" t="s">
        <v>262</v>
      </c>
      <c r="H116" s="17" t="str">
        <f t="shared" si="3"/>
        <v>高雄市</v>
      </c>
      <c r="I116" s="5">
        <v>1</v>
      </c>
    </row>
    <row r="117" spans="1:9" ht="33.299999999999997" customHeight="1">
      <c r="A117" s="37"/>
      <c r="B117" s="5">
        <v>115</v>
      </c>
      <c r="C117" s="13" t="s">
        <v>381</v>
      </c>
      <c r="D117" s="14" t="s">
        <v>204</v>
      </c>
      <c r="E117" s="15">
        <v>813</v>
      </c>
      <c r="F117" s="13" t="s">
        <v>205</v>
      </c>
      <c r="G117" s="16" t="s">
        <v>262</v>
      </c>
      <c r="H117" s="17" t="str">
        <f t="shared" si="3"/>
        <v>高雄市</v>
      </c>
      <c r="I117" s="5">
        <v>1</v>
      </c>
    </row>
    <row r="118" spans="1:9" ht="33.299999999999997" customHeight="1">
      <c r="A118" s="37"/>
      <c r="B118" s="5">
        <v>116</v>
      </c>
      <c r="C118" s="13" t="s">
        <v>206</v>
      </c>
      <c r="D118" s="20" t="s">
        <v>207</v>
      </c>
      <c r="E118" s="15">
        <v>80141</v>
      </c>
      <c r="F118" s="13" t="s">
        <v>208</v>
      </c>
      <c r="G118" s="16" t="s">
        <v>262</v>
      </c>
      <c r="H118" s="17" t="str">
        <f t="shared" si="3"/>
        <v>高雄市</v>
      </c>
      <c r="I118" s="5">
        <v>1</v>
      </c>
    </row>
    <row r="119" spans="1:9" ht="33.299999999999997" customHeight="1">
      <c r="A119" s="37"/>
      <c r="B119" s="5">
        <v>117</v>
      </c>
      <c r="C119" s="13" t="s">
        <v>382</v>
      </c>
      <c r="D119" s="14" t="s">
        <v>209</v>
      </c>
      <c r="E119" s="15">
        <v>802</v>
      </c>
      <c r="F119" s="13" t="s">
        <v>210</v>
      </c>
      <c r="G119" s="16" t="s">
        <v>262</v>
      </c>
      <c r="H119" s="17" t="str">
        <f t="shared" si="3"/>
        <v>高雄市</v>
      </c>
      <c r="I119" s="5">
        <v>1</v>
      </c>
    </row>
    <row r="120" spans="1:9" ht="33.299999999999997" customHeight="1">
      <c r="A120" s="37"/>
      <c r="B120" s="5">
        <v>118</v>
      </c>
      <c r="C120" s="13" t="s">
        <v>211</v>
      </c>
      <c r="D120" s="14" t="s">
        <v>212</v>
      </c>
      <c r="E120" s="15">
        <v>802</v>
      </c>
      <c r="F120" s="13" t="s">
        <v>213</v>
      </c>
      <c r="G120" s="16" t="s">
        <v>262</v>
      </c>
      <c r="H120" s="17" t="str">
        <f t="shared" si="3"/>
        <v>高雄市</v>
      </c>
      <c r="I120" s="5">
        <v>1</v>
      </c>
    </row>
    <row r="121" spans="1:9" ht="33.299999999999997" customHeight="1">
      <c r="A121" s="37"/>
      <c r="B121" s="5">
        <v>119</v>
      </c>
      <c r="C121" s="13" t="s">
        <v>214</v>
      </c>
      <c r="D121" s="14">
        <v>1142100017</v>
      </c>
      <c r="E121" s="15">
        <v>833</v>
      </c>
      <c r="F121" s="13" t="s">
        <v>215</v>
      </c>
      <c r="G121" s="16" t="s">
        <v>262</v>
      </c>
      <c r="H121" s="17" t="str">
        <f t="shared" si="3"/>
        <v>高雄市</v>
      </c>
      <c r="I121" s="5">
        <v>1</v>
      </c>
    </row>
    <row r="122" spans="1:9" ht="33.299999999999997" customHeight="1">
      <c r="A122" s="37"/>
      <c r="B122" s="5">
        <v>120</v>
      </c>
      <c r="C122" s="13" t="s">
        <v>265</v>
      </c>
      <c r="D122" s="20">
        <v>9402052072</v>
      </c>
      <c r="E122" s="15" t="s">
        <v>383</v>
      </c>
      <c r="F122" s="13" t="s">
        <v>384</v>
      </c>
      <c r="G122" s="16" t="s">
        <v>262</v>
      </c>
      <c r="H122" s="17" t="str">
        <f t="shared" si="3"/>
        <v>高雄市</v>
      </c>
      <c r="I122" s="5">
        <v>1</v>
      </c>
    </row>
    <row r="123" spans="1:9" ht="33.299999999999997" customHeight="1">
      <c r="A123" s="37"/>
      <c r="B123" s="5">
        <v>121</v>
      </c>
      <c r="C123" s="13" t="s">
        <v>385</v>
      </c>
      <c r="D123" s="14" t="s">
        <v>216</v>
      </c>
      <c r="E123" s="15">
        <v>824</v>
      </c>
      <c r="F123" s="13" t="s">
        <v>217</v>
      </c>
      <c r="G123" s="16" t="s">
        <v>262</v>
      </c>
      <c r="H123" s="17" t="str">
        <f t="shared" si="3"/>
        <v>高雄市</v>
      </c>
      <c r="I123" s="5">
        <v>1</v>
      </c>
    </row>
    <row r="124" spans="1:9" ht="33.299999999999997" customHeight="1">
      <c r="A124" s="37"/>
      <c r="B124" s="5">
        <v>122</v>
      </c>
      <c r="C124" s="18" t="s">
        <v>386</v>
      </c>
      <c r="D124" s="24" t="s">
        <v>387</v>
      </c>
      <c r="E124" s="19">
        <v>820</v>
      </c>
      <c r="F124" s="18" t="s">
        <v>388</v>
      </c>
      <c r="G124" s="16" t="s">
        <v>262</v>
      </c>
      <c r="H124" s="17" t="str">
        <f t="shared" si="3"/>
        <v>高雄市</v>
      </c>
      <c r="I124" s="5">
        <v>1</v>
      </c>
    </row>
    <row r="125" spans="1:9" ht="33.299999999999997" customHeight="1">
      <c r="A125" s="37"/>
      <c r="B125" s="5">
        <v>123</v>
      </c>
      <c r="C125" s="18" t="s">
        <v>218</v>
      </c>
      <c r="D125" s="14">
        <v>1502040021</v>
      </c>
      <c r="E125" s="19">
        <v>811</v>
      </c>
      <c r="F125" s="18" t="s">
        <v>389</v>
      </c>
      <c r="G125" s="16" t="s">
        <v>262</v>
      </c>
      <c r="H125" s="17" t="str">
        <f t="shared" si="3"/>
        <v>高雄市</v>
      </c>
      <c r="I125" s="5">
        <v>1</v>
      </c>
    </row>
    <row r="126" spans="1:9" ht="33.299999999999997" customHeight="1">
      <c r="A126" s="37"/>
      <c r="B126" s="5">
        <v>124</v>
      </c>
      <c r="C126" s="18" t="s">
        <v>219</v>
      </c>
      <c r="D126" s="14" t="s">
        <v>220</v>
      </c>
      <c r="E126" s="19">
        <v>804</v>
      </c>
      <c r="F126" s="18" t="s">
        <v>221</v>
      </c>
      <c r="G126" s="16" t="s">
        <v>262</v>
      </c>
      <c r="H126" s="17" t="str">
        <f t="shared" si="3"/>
        <v>高雄市</v>
      </c>
      <c r="I126" s="5">
        <v>1</v>
      </c>
    </row>
    <row r="127" spans="1:9" ht="33.299999999999997" customHeight="1">
      <c r="A127" s="37"/>
      <c r="B127" s="5">
        <v>125</v>
      </c>
      <c r="C127" s="18" t="s">
        <v>222</v>
      </c>
      <c r="D127" s="24" t="s">
        <v>390</v>
      </c>
      <c r="E127" s="19">
        <v>842</v>
      </c>
      <c r="F127" s="18" t="s">
        <v>223</v>
      </c>
      <c r="G127" s="16" t="s">
        <v>262</v>
      </c>
      <c r="H127" s="17" t="str">
        <f t="shared" si="3"/>
        <v>高雄市</v>
      </c>
      <c r="I127" s="5">
        <v>1</v>
      </c>
    </row>
    <row r="128" spans="1:9" ht="33.299999999999997" customHeight="1">
      <c r="A128" s="37"/>
      <c r="B128" s="5">
        <v>126</v>
      </c>
      <c r="C128" s="18" t="s">
        <v>391</v>
      </c>
      <c r="D128" s="14" t="s">
        <v>392</v>
      </c>
      <c r="E128" s="25">
        <v>802</v>
      </c>
      <c r="F128" s="26" t="s">
        <v>393</v>
      </c>
      <c r="G128" s="16" t="s">
        <v>262</v>
      </c>
      <c r="H128" s="17" t="str">
        <f t="shared" si="3"/>
        <v>高雄市</v>
      </c>
      <c r="I128" s="5">
        <v>1</v>
      </c>
    </row>
    <row r="129" spans="1:9" ht="33.299999999999997" customHeight="1">
      <c r="A129" s="37"/>
      <c r="B129" s="5">
        <v>127</v>
      </c>
      <c r="C129" s="18" t="s">
        <v>224</v>
      </c>
      <c r="D129" s="14" t="s">
        <v>394</v>
      </c>
      <c r="E129" s="5">
        <v>812</v>
      </c>
      <c r="F129" s="30" t="s">
        <v>225</v>
      </c>
      <c r="G129" s="16" t="s">
        <v>262</v>
      </c>
      <c r="H129" s="17" t="str">
        <f t="shared" ref="H129:H143" si="4">LEFT(F129,3)</f>
        <v>高雄市</v>
      </c>
      <c r="I129" s="5">
        <v>1</v>
      </c>
    </row>
    <row r="130" spans="1:9" ht="33.299999999999997" customHeight="1">
      <c r="A130" s="37" t="s">
        <v>395</v>
      </c>
      <c r="B130" s="5">
        <v>128</v>
      </c>
      <c r="C130" s="13" t="s">
        <v>226</v>
      </c>
      <c r="D130" s="14" t="s">
        <v>227</v>
      </c>
      <c r="E130" s="15">
        <v>900</v>
      </c>
      <c r="F130" s="13" t="s">
        <v>396</v>
      </c>
      <c r="G130" s="16" t="s">
        <v>262</v>
      </c>
      <c r="H130" s="17" t="str">
        <f t="shared" si="4"/>
        <v>屏東縣</v>
      </c>
      <c r="I130" s="5">
        <v>1</v>
      </c>
    </row>
    <row r="131" spans="1:9" ht="33.299999999999997" customHeight="1">
      <c r="A131" s="37"/>
      <c r="B131" s="5">
        <v>129</v>
      </c>
      <c r="C131" s="13" t="s">
        <v>228</v>
      </c>
      <c r="D131" s="14" t="s">
        <v>229</v>
      </c>
      <c r="E131" s="15">
        <v>928</v>
      </c>
      <c r="F131" s="13" t="s">
        <v>230</v>
      </c>
      <c r="G131" s="16" t="s">
        <v>262</v>
      </c>
      <c r="H131" s="17" t="str">
        <f t="shared" si="4"/>
        <v>屏東縣</v>
      </c>
      <c r="I131" s="5">
        <v>1</v>
      </c>
    </row>
    <row r="132" spans="1:9" ht="33.299999999999997" customHeight="1">
      <c r="A132" s="37"/>
      <c r="B132" s="5">
        <v>130</v>
      </c>
      <c r="C132" s="13" t="s">
        <v>231</v>
      </c>
      <c r="D132" s="14" t="s">
        <v>232</v>
      </c>
      <c r="E132" s="15">
        <v>928</v>
      </c>
      <c r="F132" s="23" t="s">
        <v>397</v>
      </c>
      <c r="G132" s="16" t="s">
        <v>262</v>
      </c>
      <c r="H132" s="17" t="str">
        <f t="shared" si="4"/>
        <v>屏東縣</v>
      </c>
      <c r="I132" s="5">
        <v>1</v>
      </c>
    </row>
    <row r="133" spans="1:9" ht="33.299999999999997" customHeight="1">
      <c r="A133" s="37"/>
      <c r="B133" s="5">
        <v>131</v>
      </c>
      <c r="C133" s="13" t="s">
        <v>233</v>
      </c>
      <c r="D133" s="14" t="s">
        <v>234</v>
      </c>
      <c r="E133" s="15">
        <v>900</v>
      </c>
      <c r="F133" s="13" t="s">
        <v>235</v>
      </c>
      <c r="G133" s="16" t="s">
        <v>262</v>
      </c>
      <c r="H133" s="17" t="str">
        <f t="shared" si="4"/>
        <v>屏東縣</v>
      </c>
      <c r="I133" s="5">
        <v>1</v>
      </c>
    </row>
    <row r="134" spans="1:9" ht="33.299999999999997" customHeight="1">
      <c r="A134" s="37"/>
      <c r="B134" s="5">
        <v>132</v>
      </c>
      <c r="C134" s="13" t="s">
        <v>236</v>
      </c>
      <c r="D134" s="14">
        <v>1543010109</v>
      </c>
      <c r="E134" s="15">
        <v>900</v>
      </c>
      <c r="F134" s="13" t="s">
        <v>398</v>
      </c>
      <c r="G134" s="16" t="s">
        <v>262</v>
      </c>
      <c r="H134" s="17" t="str">
        <f t="shared" si="4"/>
        <v>屏東縣</v>
      </c>
      <c r="I134" s="5">
        <v>1</v>
      </c>
    </row>
    <row r="135" spans="1:9" ht="33.299999999999997" customHeight="1">
      <c r="A135" s="37"/>
      <c r="B135" s="5">
        <v>133</v>
      </c>
      <c r="C135" s="18" t="s">
        <v>237</v>
      </c>
      <c r="D135" s="14" t="s">
        <v>399</v>
      </c>
      <c r="E135" s="19">
        <v>900</v>
      </c>
      <c r="F135" s="18" t="s">
        <v>400</v>
      </c>
      <c r="G135" s="16" t="s">
        <v>262</v>
      </c>
      <c r="H135" s="17" t="str">
        <f t="shared" si="4"/>
        <v>屏東縣</v>
      </c>
      <c r="I135" s="5">
        <v>1</v>
      </c>
    </row>
    <row r="136" spans="1:9" ht="33.299999999999997" customHeight="1">
      <c r="A136" s="12" t="s">
        <v>401</v>
      </c>
      <c r="B136" s="5">
        <v>134</v>
      </c>
      <c r="C136" s="13" t="s">
        <v>238</v>
      </c>
      <c r="D136" s="14" t="s">
        <v>239</v>
      </c>
      <c r="E136" s="15">
        <v>880</v>
      </c>
      <c r="F136" s="13" t="s">
        <v>240</v>
      </c>
      <c r="G136" s="16" t="s">
        <v>262</v>
      </c>
      <c r="H136" s="17" t="str">
        <f t="shared" si="4"/>
        <v>澎湖縣</v>
      </c>
      <c r="I136" s="5">
        <v>1</v>
      </c>
    </row>
    <row r="137" spans="1:9" ht="33.299999999999997" customHeight="1">
      <c r="A137" s="37" t="s">
        <v>402</v>
      </c>
      <c r="B137" s="5">
        <v>135</v>
      </c>
      <c r="C137" s="13" t="s">
        <v>403</v>
      </c>
      <c r="D137" s="14" t="s">
        <v>241</v>
      </c>
      <c r="E137" s="15">
        <v>970</v>
      </c>
      <c r="F137" s="13" t="s">
        <v>404</v>
      </c>
      <c r="G137" s="16" t="s">
        <v>262</v>
      </c>
      <c r="H137" s="17" t="str">
        <f t="shared" si="4"/>
        <v>花蓮縣</v>
      </c>
      <c r="I137" s="5">
        <v>1</v>
      </c>
    </row>
    <row r="138" spans="1:9" ht="33.299999999999997" customHeight="1">
      <c r="A138" s="37"/>
      <c r="B138" s="5">
        <v>136</v>
      </c>
      <c r="C138" s="13" t="s">
        <v>242</v>
      </c>
      <c r="D138" s="14" t="s">
        <v>243</v>
      </c>
      <c r="E138" s="28">
        <v>970</v>
      </c>
      <c r="F138" s="23" t="s">
        <v>244</v>
      </c>
      <c r="G138" s="16" t="s">
        <v>262</v>
      </c>
      <c r="H138" s="17" t="str">
        <f t="shared" si="4"/>
        <v>花蓮縣</v>
      </c>
      <c r="I138" s="5">
        <v>1</v>
      </c>
    </row>
    <row r="139" spans="1:9" ht="33.299999999999997" customHeight="1">
      <c r="A139" s="37"/>
      <c r="B139" s="5">
        <v>137</v>
      </c>
      <c r="C139" s="18" t="s">
        <v>245</v>
      </c>
      <c r="D139" s="14" t="s">
        <v>246</v>
      </c>
      <c r="E139" s="19">
        <v>981</v>
      </c>
      <c r="F139" s="18" t="s">
        <v>247</v>
      </c>
      <c r="G139" s="16" t="s">
        <v>262</v>
      </c>
      <c r="H139" s="17" t="str">
        <f t="shared" si="4"/>
        <v>花蓮縣</v>
      </c>
      <c r="I139" s="5">
        <v>1</v>
      </c>
    </row>
    <row r="140" spans="1:9" ht="33.299999999999997" customHeight="1">
      <c r="A140" s="37"/>
      <c r="B140" s="5">
        <v>138</v>
      </c>
      <c r="C140" s="30" t="s">
        <v>248</v>
      </c>
      <c r="D140" s="14" t="s">
        <v>405</v>
      </c>
      <c r="E140" s="5">
        <v>970</v>
      </c>
      <c r="F140" s="30" t="s">
        <v>406</v>
      </c>
      <c r="G140" s="16" t="s">
        <v>262</v>
      </c>
      <c r="H140" s="17" t="str">
        <f t="shared" si="4"/>
        <v>花蓮縣</v>
      </c>
      <c r="I140" s="5">
        <v>1</v>
      </c>
    </row>
    <row r="141" spans="1:9" ht="33.299999999999997" customHeight="1">
      <c r="A141" s="37" t="s">
        <v>407</v>
      </c>
      <c r="B141" s="5">
        <v>139</v>
      </c>
      <c r="C141" s="13" t="s">
        <v>249</v>
      </c>
      <c r="D141" s="14" t="s">
        <v>250</v>
      </c>
      <c r="E141" s="5">
        <v>950</v>
      </c>
      <c r="F141" s="13" t="s">
        <v>408</v>
      </c>
      <c r="G141" s="16" t="s">
        <v>262</v>
      </c>
      <c r="H141" s="17" t="str">
        <f t="shared" si="4"/>
        <v>台東縣</v>
      </c>
      <c r="I141" s="5">
        <v>1</v>
      </c>
    </row>
    <row r="142" spans="1:9" ht="33.299999999999997" customHeight="1">
      <c r="A142" s="37"/>
      <c r="B142" s="5">
        <v>140</v>
      </c>
      <c r="C142" s="13" t="s">
        <v>251</v>
      </c>
      <c r="D142" s="14" t="s">
        <v>252</v>
      </c>
      <c r="E142" s="15">
        <v>950</v>
      </c>
      <c r="F142" s="13" t="s">
        <v>409</v>
      </c>
      <c r="G142" s="16" t="s">
        <v>262</v>
      </c>
      <c r="H142" s="17" t="str">
        <f t="shared" si="4"/>
        <v>台東縣</v>
      </c>
      <c r="I142" s="5">
        <v>1</v>
      </c>
    </row>
    <row r="143" spans="1:9" ht="33.299999999999997" customHeight="1">
      <c r="A143" s="37"/>
      <c r="B143" s="5">
        <v>141</v>
      </c>
      <c r="C143" s="13" t="s">
        <v>410</v>
      </c>
      <c r="D143" s="14" t="s">
        <v>253</v>
      </c>
      <c r="E143" s="15">
        <v>950</v>
      </c>
      <c r="F143" s="13" t="s">
        <v>254</v>
      </c>
      <c r="G143" s="16" t="s">
        <v>262</v>
      </c>
      <c r="H143" s="17" t="str">
        <f t="shared" si="4"/>
        <v>台東縣</v>
      </c>
      <c r="I143" s="5">
        <v>1</v>
      </c>
    </row>
    <row r="144" spans="1:9" ht="33.299999999999997" customHeight="1">
      <c r="A144" s="12" t="s">
        <v>419</v>
      </c>
      <c r="B144" s="5">
        <v>142</v>
      </c>
      <c r="C144" s="13" t="s">
        <v>420</v>
      </c>
      <c r="D144" s="14" t="s">
        <v>421</v>
      </c>
      <c r="E144" s="15" t="s">
        <v>422</v>
      </c>
      <c r="F144" s="13" t="s">
        <v>423</v>
      </c>
      <c r="G144" s="16" t="s">
        <v>424</v>
      </c>
      <c r="H144" s="13" t="s">
        <v>419</v>
      </c>
      <c r="I144" s="5">
        <v>1</v>
      </c>
    </row>
    <row r="145" spans="9:9" ht="34.049999999999997" customHeight="1">
      <c r="I145" s="2">
        <f>SUM(I3:I144)</f>
        <v>141</v>
      </c>
    </row>
  </sheetData>
  <autoFilter ref="A2:I145"/>
  <mergeCells count="20">
    <mergeCell ref="A67:A81"/>
    <mergeCell ref="A82:A86"/>
    <mergeCell ref="A87:A89"/>
    <mergeCell ref="A90:A93"/>
    <mergeCell ref="A141:A143"/>
    <mergeCell ref="A102:A113"/>
    <mergeCell ref="A114:A129"/>
    <mergeCell ref="A130:A135"/>
    <mergeCell ref="A94:A99"/>
    <mergeCell ref="A100:A101"/>
    <mergeCell ref="A137:A140"/>
    <mergeCell ref="A59:A62"/>
    <mergeCell ref="A63:A66"/>
    <mergeCell ref="A3:A4"/>
    <mergeCell ref="F1:G1"/>
    <mergeCell ref="A38:A41"/>
    <mergeCell ref="A42:A52"/>
    <mergeCell ref="A53:A58"/>
    <mergeCell ref="A22:A37"/>
    <mergeCell ref="A5:A21"/>
  </mergeCells>
  <phoneticPr fontId="2" type="noConversion"/>
  <printOptions horizontalCentered="1"/>
  <pageMargins left="0.16" right="0.27559055118110237" top="0.86" bottom="0.57999999999999996" header="0.32" footer="0.26"/>
  <pageSetup paperSize="9" scale="82" orientation="portrait" horizontalDpi="300" verticalDpi="300" r:id="rId1"/>
  <headerFooter alignWithMargins="0">
    <oddHeader>&amp;C&amp;"新細明體,粗體"&amp;16國民健康署資格審查「孕婦乙型鏈球菌檢驗醫事機構」通過名單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參加GBS醫事檢驗機構認證-通過機構名單</vt:lpstr>
      <vt:lpstr>'參加GBS醫事檢驗機構認證-通過機構名單'!Print_Area</vt:lpstr>
      <vt:lpstr>'參加GBS醫事檢驗機構認證-通過機構名單'!Print_Titles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j0040</dc:creator>
  <cp:lastModifiedBy>USER</cp:lastModifiedBy>
  <cp:lastPrinted>2014-11-21T07:40:31Z</cp:lastPrinted>
  <dcterms:created xsi:type="dcterms:W3CDTF">2013-09-18T06:21:30Z</dcterms:created>
  <dcterms:modified xsi:type="dcterms:W3CDTF">2015-06-11T01:09:10Z</dcterms:modified>
</cp:coreProperties>
</file>